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0502観光交流課\■R07\02_観光交流課観光企画係\03_観光コンテンツ創造\09_観光振興補助金\01_案内・申請書類\"/>
    </mc:Choice>
  </mc:AlternateContent>
  <xr:revisionPtr revIDLastSave="0" documentId="13_ncr:1_{ADC552BF-20A9-44F8-9823-AEC2CB3F2785}" xr6:coauthVersionLast="47" xr6:coauthVersionMax="47" xr10:uidLastSave="{00000000-0000-0000-0000-000000000000}"/>
  <bookViews>
    <workbookView xWindow="-108" yWindow="-108" windowWidth="23256" windowHeight="12456" xr2:uid="{13154673-6983-4590-A0C1-A0DF1D2DA9C8}"/>
  </bookViews>
  <sheets>
    <sheet name="収支予算書" sheetId="1" r:id="rId1"/>
    <sheet name="別紙 収支予算書（支出）明細表" sheetId="3" r:id="rId2"/>
    <sheet name="【記入例】収支予算書" sheetId="4" r:id="rId3"/>
    <sheet name="【記入例】別紙 収支予算書（支出）明細表" sheetId="5" r:id="rId4"/>
  </sheets>
  <definedNames>
    <definedName name="_xlnm.Print_Area" localSheetId="2">【記入例】収支予算書!$A$1:$C$31</definedName>
    <definedName name="_xlnm.Print_Area" localSheetId="3">'【記入例】別紙 収支予算書（支出）明細表'!$A$1:$L$115</definedName>
    <definedName name="_xlnm.Print_Area" localSheetId="1">'別紙 収支予算書（支出）明細表'!$A$1:$L$108</definedName>
    <definedName name="_xlnm.Print_Titles" localSheetId="3">'【記入例】別紙 収支予算書（支出）明細表'!$2:$3</definedName>
    <definedName name="_xlnm.Print_Titles" localSheetId="1">'別紙 収支予算書（支出）明細表'!$2:$3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3" l="1"/>
  <c r="H69" i="5"/>
  <c r="G69" i="5"/>
  <c r="F69" i="5"/>
  <c r="I69" i="5" s="1"/>
  <c r="J69" i="5" s="1"/>
  <c r="J108" i="3"/>
  <c r="I108" i="3"/>
  <c r="H70" i="5"/>
  <c r="G70" i="5"/>
  <c r="F70" i="5"/>
  <c r="I70" i="5" s="1"/>
  <c r="J70" i="5" s="1"/>
  <c r="I75" i="3"/>
  <c r="J75" i="3" s="1"/>
  <c r="H75" i="3"/>
  <c r="G75" i="3"/>
  <c r="F75" i="3"/>
  <c r="H74" i="3"/>
  <c r="G74" i="3"/>
  <c r="F74" i="3"/>
  <c r="I74" i="3" s="1"/>
  <c r="J74" i="3" s="1"/>
  <c r="H73" i="3"/>
  <c r="G73" i="3"/>
  <c r="F73" i="3"/>
  <c r="I73" i="3" s="1"/>
  <c r="J73" i="3" s="1"/>
  <c r="H72" i="3"/>
  <c r="G72" i="3"/>
  <c r="F72" i="3"/>
  <c r="I72" i="3" s="1"/>
  <c r="J72" i="3" s="1"/>
  <c r="I71" i="3"/>
  <c r="J71" i="3" s="1"/>
  <c r="H71" i="3"/>
  <c r="G71" i="3"/>
  <c r="F71" i="3"/>
  <c r="I70" i="3"/>
  <c r="J70" i="3" s="1"/>
  <c r="H70" i="3"/>
  <c r="G70" i="3"/>
  <c r="F70" i="3"/>
  <c r="I69" i="3"/>
  <c r="I68" i="3" s="1"/>
  <c r="H69" i="3"/>
  <c r="G69" i="3"/>
  <c r="F69" i="3"/>
  <c r="D68" i="3"/>
  <c r="H75" i="5"/>
  <c r="G75" i="5"/>
  <c r="F75" i="5"/>
  <c r="I75" i="5" s="1"/>
  <c r="J75" i="5" s="1"/>
  <c r="H74" i="5"/>
  <c r="G74" i="5"/>
  <c r="F74" i="5"/>
  <c r="I74" i="5" s="1"/>
  <c r="J74" i="5" s="1"/>
  <c r="H73" i="5"/>
  <c r="G73" i="5"/>
  <c r="F73" i="5"/>
  <c r="I73" i="5" s="1"/>
  <c r="J73" i="5" s="1"/>
  <c r="H72" i="5"/>
  <c r="G72" i="5"/>
  <c r="F72" i="5"/>
  <c r="I72" i="5" s="1"/>
  <c r="J72" i="5" s="1"/>
  <c r="H71" i="5"/>
  <c r="G71" i="5"/>
  <c r="F71" i="5"/>
  <c r="I71" i="5" s="1"/>
  <c r="J71" i="5" s="1"/>
  <c r="D68" i="5"/>
  <c r="B27" i="4"/>
  <c r="H107" i="5"/>
  <c r="G107" i="5"/>
  <c r="F107" i="5"/>
  <c r="I107" i="5" s="1"/>
  <c r="J107" i="5" s="1"/>
  <c r="I106" i="5"/>
  <c r="J106" i="5" s="1"/>
  <c r="H106" i="5"/>
  <c r="G106" i="5"/>
  <c r="F106" i="5"/>
  <c r="H105" i="5"/>
  <c r="G105" i="5"/>
  <c r="F105" i="5"/>
  <c r="I105" i="5" s="1"/>
  <c r="J105" i="5" s="1"/>
  <c r="H104" i="5"/>
  <c r="G104" i="5"/>
  <c r="F104" i="5"/>
  <c r="I104" i="5" s="1"/>
  <c r="J104" i="5" s="1"/>
  <c r="H103" i="5"/>
  <c r="G103" i="5"/>
  <c r="F103" i="5"/>
  <c r="I103" i="5" s="1"/>
  <c r="J103" i="5" s="1"/>
  <c r="H102" i="5"/>
  <c r="G102" i="5"/>
  <c r="F102" i="5"/>
  <c r="I102" i="5" s="1"/>
  <c r="J102" i="5" s="1"/>
  <c r="H101" i="5"/>
  <c r="G101" i="5"/>
  <c r="F101" i="5"/>
  <c r="I101" i="5" s="1"/>
  <c r="D100" i="5"/>
  <c r="H99" i="5"/>
  <c r="G99" i="5"/>
  <c r="F99" i="5"/>
  <c r="I99" i="5" s="1"/>
  <c r="J99" i="5" s="1"/>
  <c r="I98" i="5"/>
  <c r="J98" i="5" s="1"/>
  <c r="H98" i="5"/>
  <c r="G98" i="5"/>
  <c r="F98" i="5"/>
  <c r="H97" i="5"/>
  <c r="G97" i="5"/>
  <c r="F97" i="5"/>
  <c r="I97" i="5" s="1"/>
  <c r="J97" i="5" s="1"/>
  <c r="H96" i="5"/>
  <c r="G96" i="5"/>
  <c r="I96" i="5" s="1"/>
  <c r="J96" i="5" s="1"/>
  <c r="F96" i="5"/>
  <c r="H95" i="5"/>
  <c r="G95" i="5"/>
  <c r="F95" i="5"/>
  <c r="I95" i="5" s="1"/>
  <c r="J95" i="5" s="1"/>
  <c r="H94" i="5"/>
  <c r="G94" i="5"/>
  <c r="F94" i="5"/>
  <c r="I94" i="5" s="1"/>
  <c r="J94" i="5" s="1"/>
  <c r="H93" i="5"/>
  <c r="G93" i="5"/>
  <c r="F93" i="5"/>
  <c r="I93" i="5" s="1"/>
  <c r="D92" i="5"/>
  <c r="H91" i="5"/>
  <c r="G91" i="5"/>
  <c r="F91" i="5"/>
  <c r="I91" i="5" s="1"/>
  <c r="J91" i="5" s="1"/>
  <c r="H90" i="5"/>
  <c r="G90" i="5"/>
  <c r="F90" i="5"/>
  <c r="I90" i="5" s="1"/>
  <c r="J90" i="5" s="1"/>
  <c r="H89" i="5"/>
  <c r="G89" i="5"/>
  <c r="F89" i="5"/>
  <c r="I89" i="5" s="1"/>
  <c r="J89" i="5" s="1"/>
  <c r="H88" i="5"/>
  <c r="G88" i="5"/>
  <c r="F88" i="5"/>
  <c r="I88" i="5" s="1"/>
  <c r="J88" i="5" s="1"/>
  <c r="H87" i="5"/>
  <c r="G87" i="5"/>
  <c r="F87" i="5"/>
  <c r="I87" i="5" s="1"/>
  <c r="J87" i="5" s="1"/>
  <c r="I86" i="5"/>
  <c r="J86" i="5" s="1"/>
  <c r="H86" i="5"/>
  <c r="G86" i="5"/>
  <c r="F86" i="5"/>
  <c r="I85" i="5"/>
  <c r="J85" i="5" s="1"/>
  <c r="H85" i="5"/>
  <c r="G85" i="5"/>
  <c r="F85" i="5"/>
  <c r="D84" i="5"/>
  <c r="H83" i="5"/>
  <c r="G83" i="5"/>
  <c r="F83" i="5"/>
  <c r="I83" i="5" s="1"/>
  <c r="J83" i="5" s="1"/>
  <c r="H82" i="5"/>
  <c r="G82" i="5"/>
  <c r="F82" i="5"/>
  <c r="I82" i="5" s="1"/>
  <c r="J82" i="5" s="1"/>
  <c r="H81" i="5"/>
  <c r="G81" i="5"/>
  <c r="F81" i="5"/>
  <c r="I81" i="5" s="1"/>
  <c r="J81" i="5" s="1"/>
  <c r="H80" i="5"/>
  <c r="G80" i="5"/>
  <c r="F80" i="5"/>
  <c r="I80" i="5" s="1"/>
  <c r="J80" i="5" s="1"/>
  <c r="H79" i="5"/>
  <c r="G79" i="5"/>
  <c r="F79" i="5"/>
  <c r="I79" i="5" s="1"/>
  <c r="J79" i="5" s="1"/>
  <c r="H78" i="5"/>
  <c r="G78" i="5"/>
  <c r="F78" i="5"/>
  <c r="I78" i="5" s="1"/>
  <c r="J78" i="5" s="1"/>
  <c r="H77" i="5"/>
  <c r="G77" i="5"/>
  <c r="F77" i="5"/>
  <c r="I77" i="5" s="1"/>
  <c r="D76" i="5"/>
  <c r="H67" i="5"/>
  <c r="G67" i="5"/>
  <c r="F67" i="5"/>
  <c r="I67" i="5" s="1"/>
  <c r="J67" i="5" s="1"/>
  <c r="H66" i="5"/>
  <c r="G66" i="5"/>
  <c r="F66" i="5"/>
  <c r="I66" i="5" s="1"/>
  <c r="J66" i="5" s="1"/>
  <c r="H65" i="5"/>
  <c r="G65" i="5"/>
  <c r="F65" i="5"/>
  <c r="I65" i="5" s="1"/>
  <c r="J65" i="5" s="1"/>
  <c r="H64" i="5"/>
  <c r="G64" i="5"/>
  <c r="F64" i="5"/>
  <c r="I64" i="5" s="1"/>
  <c r="J64" i="5" s="1"/>
  <c r="H63" i="5"/>
  <c r="G63" i="5"/>
  <c r="F63" i="5"/>
  <c r="I63" i="5" s="1"/>
  <c r="J63" i="5" s="1"/>
  <c r="H61" i="5"/>
  <c r="G61" i="5"/>
  <c r="F61" i="5"/>
  <c r="I61" i="5" s="1"/>
  <c r="D60" i="5"/>
  <c r="H59" i="5"/>
  <c r="G59" i="5"/>
  <c r="F59" i="5"/>
  <c r="I59" i="5" s="1"/>
  <c r="J59" i="5" s="1"/>
  <c r="H58" i="5"/>
  <c r="G58" i="5"/>
  <c r="F58" i="5"/>
  <c r="I58" i="5" s="1"/>
  <c r="J58" i="5" s="1"/>
  <c r="H57" i="5"/>
  <c r="G57" i="5"/>
  <c r="F57" i="5"/>
  <c r="I57" i="5" s="1"/>
  <c r="J57" i="5" s="1"/>
  <c r="H56" i="5"/>
  <c r="G56" i="5"/>
  <c r="F56" i="5"/>
  <c r="I56" i="5" s="1"/>
  <c r="J56" i="5" s="1"/>
  <c r="H55" i="5"/>
  <c r="G55" i="5"/>
  <c r="F55" i="5"/>
  <c r="I55" i="5" s="1"/>
  <c r="J55" i="5" s="1"/>
  <c r="H54" i="5"/>
  <c r="G54" i="5"/>
  <c r="F54" i="5"/>
  <c r="I54" i="5" s="1"/>
  <c r="J54" i="5" s="1"/>
  <c r="H53" i="5"/>
  <c r="G53" i="5"/>
  <c r="F53" i="5"/>
  <c r="I53" i="5" s="1"/>
  <c r="D52" i="5"/>
  <c r="H51" i="5"/>
  <c r="G51" i="5"/>
  <c r="F51" i="5"/>
  <c r="I51" i="5" s="1"/>
  <c r="J51" i="5" s="1"/>
  <c r="H50" i="5"/>
  <c r="G50" i="5"/>
  <c r="F50" i="5"/>
  <c r="I50" i="5" s="1"/>
  <c r="J50" i="5" s="1"/>
  <c r="H49" i="5"/>
  <c r="G49" i="5"/>
  <c r="F49" i="5"/>
  <c r="I49" i="5" s="1"/>
  <c r="J49" i="5" s="1"/>
  <c r="H48" i="5"/>
  <c r="G48" i="5"/>
  <c r="F48" i="5"/>
  <c r="I48" i="5" s="1"/>
  <c r="J48" i="5" s="1"/>
  <c r="H47" i="5"/>
  <c r="G47" i="5"/>
  <c r="F47" i="5"/>
  <c r="I47" i="5" s="1"/>
  <c r="J47" i="5" s="1"/>
  <c r="H46" i="5"/>
  <c r="G46" i="5"/>
  <c r="F46" i="5"/>
  <c r="I46" i="5" s="1"/>
  <c r="J46" i="5" s="1"/>
  <c r="H45" i="5"/>
  <c r="G45" i="5"/>
  <c r="F45" i="5"/>
  <c r="I45" i="5" s="1"/>
  <c r="D44" i="5"/>
  <c r="H43" i="5"/>
  <c r="G43" i="5"/>
  <c r="F43" i="5"/>
  <c r="I43" i="5" s="1"/>
  <c r="J43" i="5" s="1"/>
  <c r="H42" i="5"/>
  <c r="G42" i="5"/>
  <c r="F42" i="5"/>
  <c r="I42" i="5" s="1"/>
  <c r="J42" i="5" s="1"/>
  <c r="H41" i="5"/>
  <c r="G41" i="5"/>
  <c r="F41" i="5"/>
  <c r="I41" i="5" s="1"/>
  <c r="J41" i="5" s="1"/>
  <c r="H40" i="5"/>
  <c r="G40" i="5"/>
  <c r="F40" i="5"/>
  <c r="I40" i="5" s="1"/>
  <c r="J40" i="5" s="1"/>
  <c r="H39" i="5"/>
  <c r="G39" i="5"/>
  <c r="F39" i="5"/>
  <c r="I39" i="5" s="1"/>
  <c r="J39" i="5" s="1"/>
  <c r="H38" i="5"/>
  <c r="G38" i="5"/>
  <c r="F38" i="5"/>
  <c r="I38" i="5" s="1"/>
  <c r="J38" i="5" s="1"/>
  <c r="H37" i="5"/>
  <c r="G37" i="5"/>
  <c r="F37" i="5"/>
  <c r="I37" i="5" s="1"/>
  <c r="D36" i="5"/>
  <c r="H35" i="5"/>
  <c r="G35" i="5"/>
  <c r="F35" i="5"/>
  <c r="I35" i="5" s="1"/>
  <c r="J35" i="5" s="1"/>
  <c r="H34" i="5"/>
  <c r="G34" i="5"/>
  <c r="F34" i="5"/>
  <c r="I34" i="5" s="1"/>
  <c r="J34" i="5" s="1"/>
  <c r="H33" i="5"/>
  <c r="G33" i="5"/>
  <c r="F33" i="5"/>
  <c r="I33" i="5" s="1"/>
  <c r="J33" i="5" s="1"/>
  <c r="H32" i="5"/>
  <c r="G32" i="5"/>
  <c r="F32" i="5"/>
  <c r="I32" i="5" s="1"/>
  <c r="J32" i="5" s="1"/>
  <c r="H31" i="5"/>
  <c r="G31" i="5"/>
  <c r="F31" i="5"/>
  <c r="I31" i="5" s="1"/>
  <c r="J31" i="5" s="1"/>
  <c r="H30" i="5"/>
  <c r="G30" i="5"/>
  <c r="F30" i="5"/>
  <c r="I30" i="5" s="1"/>
  <c r="J30" i="5" s="1"/>
  <c r="H29" i="5"/>
  <c r="G29" i="5"/>
  <c r="F29" i="5"/>
  <c r="I29" i="5" s="1"/>
  <c r="J29" i="5" s="1"/>
  <c r="D28" i="5"/>
  <c r="H27" i="5"/>
  <c r="G27" i="5"/>
  <c r="F27" i="5"/>
  <c r="I27" i="5" s="1"/>
  <c r="J27" i="5" s="1"/>
  <c r="H26" i="5"/>
  <c r="G26" i="5"/>
  <c r="F26" i="5"/>
  <c r="I26" i="5" s="1"/>
  <c r="J26" i="5" s="1"/>
  <c r="H25" i="5"/>
  <c r="G25" i="5"/>
  <c r="F25" i="5"/>
  <c r="I25" i="5" s="1"/>
  <c r="J25" i="5" s="1"/>
  <c r="H24" i="5"/>
  <c r="G24" i="5"/>
  <c r="F24" i="5"/>
  <c r="I24" i="5" s="1"/>
  <c r="J24" i="5" s="1"/>
  <c r="H23" i="5"/>
  <c r="G23" i="5"/>
  <c r="F23" i="5"/>
  <c r="I23" i="5" s="1"/>
  <c r="J23" i="5" s="1"/>
  <c r="H22" i="5"/>
  <c r="G22" i="5"/>
  <c r="F22" i="5"/>
  <c r="I22" i="5" s="1"/>
  <c r="J22" i="5" s="1"/>
  <c r="H21" i="5"/>
  <c r="G21" i="5"/>
  <c r="F21" i="5"/>
  <c r="I21" i="5" s="1"/>
  <c r="D20" i="5"/>
  <c r="H19" i="5"/>
  <c r="G19" i="5"/>
  <c r="F19" i="5"/>
  <c r="I19" i="5" s="1"/>
  <c r="J19" i="5" s="1"/>
  <c r="H18" i="5"/>
  <c r="G18" i="5"/>
  <c r="F18" i="5"/>
  <c r="I18" i="5" s="1"/>
  <c r="J18" i="5" s="1"/>
  <c r="H17" i="5"/>
  <c r="G17" i="5"/>
  <c r="F17" i="5"/>
  <c r="I17" i="5" s="1"/>
  <c r="J17" i="5" s="1"/>
  <c r="H16" i="5"/>
  <c r="G16" i="5"/>
  <c r="F16" i="5"/>
  <c r="I16" i="5" s="1"/>
  <c r="J16" i="5" s="1"/>
  <c r="H15" i="5"/>
  <c r="G15" i="5"/>
  <c r="F15" i="5"/>
  <c r="I15" i="5" s="1"/>
  <c r="J15" i="5" s="1"/>
  <c r="H14" i="5"/>
  <c r="G14" i="5"/>
  <c r="F14" i="5"/>
  <c r="I14" i="5" s="1"/>
  <c r="J14" i="5" s="1"/>
  <c r="H13" i="5"/>
  <c r="G13" i="5"/>
  <c r="F13" i="5"/>
  <c r="I13" i="5" s="1"/>
  <c r="D12" i="5"/>
  <c r="I11" i="5"/>
  <c r="J11" i="5" s="1"/>
  <c r="H11" i="5"/>
  <c r="G11" i="5"/>
  <c r="F11" i="5"/>
  <c r="H10" i="5"/>
  <c r="G10" i="5"/>
  <c r="F10" i="5"/>
  <c r="I10" i="5" s="1"/>
  <c r="J10" i="5" s="1"/>
  <c r="H9" i="5"/>
  <c r="G9" i="5"/>
  <c r="F9" i="5"/>
  <c r="I9" i="5" s="1"/>
  <c r="J9" i="5" s="1"/>
  <c r="H8" i="5"/>
  <c r="G8" i="5"/>
  <c r="F8" i="5"/>
  <c r="I8" i="5" s="1"/>
  <c r="J8" i="5" s="1"/>
  <c r="H7" i="5"/>
  <c r="G7" i="5"/>
  <c r="F7" i="5"/>
  <c r="I7" i="5" s="1"/>
  <c r="J7" i="5" s="1"/>
  <c r="H6" i="5"/>
  <c r="G6" i="5"/>
  <c r="F6" i="5"/>
  <c r="I6" i="5" s="1"/>
  <c r="J6" i="5" s="1"/>
  <c r="H5" i="5"/>
  <c r="G5" i="5"/>
  <c r="F5" i="5"/>
  <c r="I5" i="5" s="1"/>
  <c r="D4" i="5"/>
  <c r="B9" i="4"/>
  <c r="G107" i="3"/>
  <c r="F107" i="3"/>
  <c r="I107" i="3" s="1"/>
  <c r="J107" i="3" s="1"/>
  <c r="G106" i="3"/>
  <c r="F106" i="3"/>
  <c r="G105" i="3"/>
  <c r="F105" i="3"/>
  <c r="G104" i="3"/>
  <c r="F104" i="3"/>
  <c r="G103" i="3"/>
  <c r="F103" i="3"/>
  <c r="I103" i="3" s="1"/>
  <c r="G102" i="3"/>
  <c r="F102" i="3"/>
  <c r="G101" i="3"/>
  <c r="F101" i="3"/>
  <c r="I101" i="3" s="1"/>
  <c r="G99" i="3"/>
  <c r="F99" i="3"/>
  <c r="G98" i="3"/>
  <c r="F98" i="3"/>
  <c r="G97" i="3"/>
  <c r="F97" i="3"/>
  <c r="I97" i="3" s="1"/>
  <c r="J97" i="3" s="1"/>
  <c r="G96" i="3"/>
  <c r="F96" i="3"/>
  <c r="I96" i="3" s="1"/>
  <c r="G95" i="3"/>
  <c r="F95" i="3"/>
  <c r="I95" i="3" s="1"/>
  <c r="G94" i="3"/>
  <c r="F94" i="3"/>
  <c r="I94" i="3" s="1"/>
  <c r="J94" i="3" s="1"/>
  <c r="G93" i="3"/>
  <c r="F93" i="3"/>
  <c r="G91" i="3"/>
  <c r="F91" i="3"/>
  <c r="G90" i="3"/>
  <c r="F90" i="3"/>
  <c r="I90" i="3" s="1"/>
  <c r="G89" i="3"/>
  <c r="F89" i="3"/>
  <c r="I89" i="3" s="1"/>
  <c r="G88" i="3"/>
  <c r="F88" i="3"/>
  <c r="I88" i="3" s="1"/>
  <c r="G87" i="3"/>
  <c r="F87" i="3"/>
  <c r="I87" i="3" s="1"/>
  <c r="G86" i="3"/>
  <c r="F86" i="3"/>
  <c r="I86" i="3" s="1"/>
  <c r="J86" i="3" s="1"/>
  <c r="G85" i="3"/>
  <c r="F85" i="3"/>
  <c r="I85" i="3" s="1"/>
  <c r="G83" i="3"/>
  <c r="F83" i="3"/>
  <c r="I83" i="3" s="1"/>
  <c r="J83" i="3" s="1"/>
  <c r="G82" i="3"/>
  <c r="F82" i="3"/>
  <c r="I82" i="3" s="1"/>
  <c r="G81" i="3"/>
  <c r="F81" i="3"/>
  <c r="I81" i="3" s="1"/>
  <c r="G80" i="3"/>
  <c r="F80" i="3"/>
  <c r="I80" i="3" s="1"/>
  <c r="J80" i="3" s="1"/>
  <c r="G79" i="3"/>
  <c r="F79" i="3"/>
  <c r="G78" i="3"/>
  <c r="F78" i="3"/>
  <c r="G77" i="3"/>
  <c r="F77" i="3"/>
  <c r="I77" i="3" s="1"/>
  <c r="G67" i="3"/>
  <c r="F67" i="3"/>
  <c r="I67" i="3" s="1"/>
  <c r="G66" i="3"/>
  <c r="F66" i="3"/>
  <c r="I66" i="3" s="1"/>
  <c r="G65" i="3"/>
  <c r="F65" i="3"/>
  <c r="I65" i="3" s="1"/>
  <c r="G64" i="3"/>
  <c r="F64" i="3"/>
  <c r="I64" i="3" s="1"/>
  <c r="J64" i="3" s="1"/>
  <c r="G63" i="3"/>
  <c r="F63" i="3"/>
  <c r="G62" i="3"/>
  <c r="F62" i="3"/>
  <c r="I62" i="3" s="1"/>
  <c r="J62" i="3" s="1"/>
  <c r="G61" i="3"/>
  <c r="F61" i="3"/>
  <c r="I61" i="3" s="1"/>
  <c r="J61" i="3" s="1"/>
  <c r="G59" i="3"/>
  <c r="F59" i="3"/>
  <c r="I59" i="3" s="1"/>
  <c r="G58" i="3"/>
  <c r="F58" i="3"/>
  <c r="I58" i="3" s="1"/>
  <c r="J58" i="3" s="1"/>
  <c r="G57" i="3"/>
  <c r="F57" i="3"/>
  <c r="G56" i="3"/>
  <c r="F56" i="3"/>
  <c r="G55" i="3"/>
  <c r="F55" i="3"/>
  <c r="I55" i="3" s="1"/>
  <c r="G54" i="3"/>
  <c r="F54" i="3"/>
  <c r="I54" i="3" s="1"/>
  <c r="G53" i="3"/>
  <c r="F53" i="3"/>
  <c r="I53" i="3" s="1"/>
  <c r="G51" i="3"/>
  <c r="F51" i="3"/>
  <c r="G50" i="3"/>
  <c r="F50" i="3"/>
  <c r="I50" i="3" s="1"/>
  <c r="J50" i="3" s="1"/>
  <c r="G49" i="3"/>
  <c r="F49" i="3"/>
  <c r="I49" i="3" s="1"/>
  <c r="G48" i="3"/>
  <c r="F48" i="3"/>
  <c r="I48" i="3" s="1"/>
  <c r="J48" i="3" s="1"/>
  <c r="G47" i="3"/>
  <c r="F47" i="3"/>
  <c r="I47" i="3" s="1"/>
  <c r="J47" i="3" s="1"/>
  <c r="G46" i="3"/>
  <c r="F46" i="3"/>
  <c r="I46" i="3" s="1"/>
  <c r="G45" i="3"/>
  <c r="F45" i="3"/>
  <c r="I45" i="3" s="1"/>
  <c r="J45" i="3" s="1"/>
  <c r="G43" i="3"/>
  <c r="F43" i="3"/>
  <c r="G42" i="3"/>
  <c r="F42" i="3"/>
  <c r="I42" i="3" s="1"/>
  <c r="J42" i="3" s="1"/>
  <c r="G41" i="3"/>
  <c r="F41" i="3"/>
  <c r="I41" i="3" s="1"/>
  <c r="G40" i="3"/>
  <c r="F40" i="3"/>
  <c r="I40" i="3" s="1"/>
  <c r="G39" i="3"/>
  <c r="F39" i="3"/>
  <c r="G38" i="3"/>
  <c r="F38" i="3"/>
  <c r="I38" i="3" s="1"/>
  <c r="G37" i="3"/>
  <c r="F37" i="3"/>
  <c r="I37" i="3" s="1"/>
  <c r="J37" i="3" s="1"/>
  <c r="G35" i="3"/>
  <c r="F35" i="3"/>
  <c r="I35" i="3" s="1"/>
  <c r="G34" i="3"/>
  <c r="F34" i="3"/>
  <c r="I34" i="3" s="1"/>
  <c r="J34" i="3" s="1"/>
  <c r="G33" i="3"/>
  <c r="F33" i="3"/>
  <c r="I33" i="3" s="1"/>
  <c r="J33" i="3" s="1"/>
  <c r="G32" i="3"/>
  <c r="F32" i="3"/>
  <c r="I32" i="3" s="1"/>
  <c r="G31" i="3"/>
  <c r="F31" i="3"/>
  <c r="I31" i="3" s="1"/>
  <c r="J31" i="3" s="1"/>
  <c r="G30" i="3"/>
  <c r="F30" i="3"/>
  <c r="I30" i="3" s="1"/>
  <c r="G29" i="3"/>
  <c r="F29" i="3"/>
  <c r="I29" i="3" s="1"/>
  <c r="J29" i="3" s="1"/>
  <c r="G27" i="3"/>
  <c r="F27" i="3"/>
  <c r="I27" i="3" s="1"/>
  <c r="G26" i="3"/>
  <c r="F26" i="3"/>
  <c r="I26" i="3" s="1"/>
  <c r="G25" i="3"/>
  <c r="F25" i="3"/>
  <c r="I25" i="3" s="1"/>
  <c r="G24" i="3"/>
  <c r="F24" i="3"/>
  <c r="G23" i="3"/>
  <c r="F23" i="3"/>
  <c r="I23" i="3" s="1"/>
  <c r="J23" i="3" s="1"/>
  <c r="G22" i="3"/>
  <c r="F22" i="3"/>
  <c r="I22" i="3" s="1"/>
  <c r="G21" i="3"/>
  <c r="F21" i="3"/>
  <c r="I21" i="3" s="1"/>
  <c r="J21" i="3" s="1"/>
  <c r="G19" i="3"/>
  <c r="F19" i="3"/>
  <c r="I19" i="3" s="1"/>
  <c r="J19" i="3" s="1"/>
  <c r="G18" i="3"/>
  <c r="F18" i="3"/>
  <c r="I18" i="3" s="1"/>
  <c r="G17" i="3"/>
  <c r="F17" i="3"/>
  <c r="I17" i="3" s="1"/>
  <c r="J17" i="3" s="1"/>
  <c r="G16" i="3"/>
  <c r="F16" i="3"/>
  <c r="G15" i="3"/>
  <c r="F15" i="3"/>
  <c r="G14" i="3"/>
  <c r="F14" i="3"/>
  <c r="I14" i="3" s="1"/>
  <c r="G13" i="3"/>
  <c r="F13" i="3"/>
  <c r="I13" i="3" s="1"/>
  <c r="G11" i="3"/>
  <c r="F11" i="3"/>
  <c r="I11" i="3" s="1"/>
  <c r="G10" i="3"/>
  <c r="F10" i="3"/>
  <c r="I10" i="3" s="1"/>
  <c r="G9" i="3"/>
  <c r="F9" i="3"/>
  <c r="I9" i="3" s="1"/>
  <c r="G8" i="3"/>
  <c r="F8" i="3"/>
  <c r="I8" i="3" s="1"/>
  <c r="G7" i="3"/>
  <c r="F7" i="3"/>
  <c r="G6" i="3"/>
  <c r="F6" i="3"/>
  <c r="I6" i="3" s="1"/>
  <c r="G5" i="3"/>
  <c r="F5" i="3"/>
  <c r="I5" i="3" s="1"/>
  <c r="B9" i="1"/>
  <c r="B27" i="1"/>
  <c r="H107" i="3"/>
  <c r="H106" i="3"/>
  <c r="H105" i="3"/>
  <c r="I105" i="3"/>
  <c r="J105" i="3" s="1"/>
  <c r="H104" i="3"/>
  <c r="I104" i="3"/>
  <c r="H103" i="3"/>
  <c r="H102" i="3"/>
  <c r="H101" i="3"/>
  <c r="H99" i="3"/>
  <c r="I99" i="3"/>
  <c r="J99" i="3" s="1"/>
  <c r="H98" i="3"/>
  <c r="I98" i="3"/>
  <c r="H97" i="3"/>
  <c r="H96" i="3"/>
  <c r="H95" i="3"/>
  <c r="H94" i="3"/>
  <c r="H93" i="3"/>
  <c r="H91" i="3"/>
  <c r="I91" i="3"/>
  <c r="J91" i="3" s="1"/>
  <c r="H90" i="3"/>
  <c r="H89" i="3"/>
  <c r="H88" i="3"/>
  <c r="H87" i="3"/>
  <c r="H86" i="3"/>
  <c r="H85" i="3"/>
  <c r="H83" i="3"/>
  <c r="H82" i="3"/>
  <c r="H81" i="3"/>
  <c r="H80" i="3"/>
  <c r="H79" i="3"/>
  <c r="H78" i="3"/>
  <c r="I78" i="3"/>
  <c r="J78" i="3" s="1"/>
  <c r="H77" i="3"/>
  <c r="H67" i="3"/>
  <c r="H66" i="3"/>
  <c r="H65" i="3"/>
  <c r="H64" i="3"/>
  <c r="H63" i="3"/>
  <c r="I63" i="3"/>
  <c r="H62" i="3"/>
  <c r="H61" i="3"/>
  <c r="H59" i="3"/>
  <c r="H58" i="3"/>
  <c r="H57" i="3"/>
  <c r="H56" i="3"/>
  <c r="I56" i="3"/>
  <c r="J56" i="3" s="1"/>
  <c r="H55" i="3"/>
  <c r="H54" i="3"/>
  <c r="H53" i="3"/>
  <c r="H51" i="3"/>
  <c r="H50" i="3"/>
  <c r="H49" i="3"/>
  <c r="H48" i="3"/>
  <c r="H47" i="3"/>
  <c r="H46" i="3"/>
  <c r="H45" i="3"/>
  <c r="H43" i="3"/>
  <c r="H42" i="3"/>
  <c r="H41" i="3"/>
  <c r="H40" i="3"/>
  <c r="H39" i="3"/>
  <c r="H38" i="3"/>
  <c r="H37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1" i="3"/>
  <c r="H19" i="3"/>
  <c r="H18" i="3"/>
  <c r="H17" i="3"/>
  <c r="H16" i="3"/>
  <c r="H15" i="3"/>
  <c r="I15" i="3"/>
  <c r="J15" i="3" s="1"/>
  <c r="H14" i="3"/>
  <c r="H13" i="3"/>
  <c r="D100" i="3"/>
  <c r="D92" i="3"/>
  <c r="D84" i="3"/>
  <c r="D76" i="3"/>
  <c r="D60" i="3"/>
  <c r="D52" i="3"/>
  <c r="D44" i="3"/>
  <c r="D36" i="3"/>
  <c r="D28" i="3"/>
  <c r="D20" i="3"/>
  <c r="D12" i="3"/>
  <c r="H10" i="3"/>
  <c r="H9" i="3"/>
  <c r="H8" i="3"/>
  <c r="H7" i="3"/>
  <c r="H6" i="3"/>
  <c r="D4" i="3"/>
  <c r="H11" i="3"/>
  <c r="H5" i="3"/>
  <c r="D108" i="5" l="1"/>
  <c r="I7" i="3"/>
  <c r="J7" i="3" s="1"/>
  <c r="J69" i="3"/>
  <c r="J68" i="3" s="1"/>
  <c r="I68" i="5"/>
  <c r="J68" i="5"/>
  <c r="I100" i="5"/>
  <c r="J84" i="5"/>
  <c r="J37" i="5"/>
  <c r="J36" i="5" s="1"/>
  <c r="I36" i="5"/>
  <c r="J28" i="5"/>
  <c r="J53" i="5"/>
  <c r="J52" i="5" s="1"/>
  <c r="I52" i="5"/>
  <c r="J61" i="5"/>
  <c r="J60" i="5" s="1"/>
  <c r="I60" i="5"/>
  <c r="I44" i="5"/>
  <c r="J77" i="5"/>
  <c r="J76" i="5" s="1"/>
  <c r="I76" i="5"/>
  <c r="I4" i="5"/>
  <c r="J5" i="5"/>
  <c r="J4" i="5" s="1"/>
  <c r="J13" i="5"/>
  <c r="J12" i="5" s="1"/>
  <c r="I12" i="5"/>
  <c r="J21" i="5"/>
  <c r="J20" i="5" s="1"/>
  <c r="I20" i="5"/>
  <c r="I92" i="5"/>
  <c r="J93" i="5"/>
  <c r="J92" i="5" s="1"/>
  <c r="J101" i="5"/>
  <c r="J100" i="5" s="1"/>
  <c r="J45" i="5"/>
  <c r="J44" i="5" s="1"/>
  <c r="I28" i="5"/>
  <c r="I84" i="5"/>
  <c r="J85" i="3"/>
  <c r="I24" i="3"/>
  <c r="J24" i="3" s="1"/>
  <c r="I51" i="3"/>
  <c r="J51" i="3" s="1"/>
  <c r="J13" i="3"/>
  <c r="J89" i="3"/>
  <c r="I39" i="3"/>
  <c r="J39" i="3" s="1"/>
  <c r="I102" i="3"/>
  <c r="J102" i="3" s="1"/>
  <c r="J87" i="3"/>
  <c r="J10" i="3"/>
  <c r="J101" i="3"/>
  <c r="J11" i="3"/>
  <c r="J88" i="3"/>
  <c r="J25" i="3"/>
  <c r="J26" i="3"/>
  <c r="J35" i="3"/>
  <c r="I16" i="3"/>
  <c r="J16" i="3" s="1"/>
  <c r="I43" i="3"/>
  <c r="J43" i="3" s="1"/>
  <c r="I57" i="3"/>
  <c r="J57" i="3" s="1"/>
  <c r="I79" i="3"/>
  <c r="I76" i="3" s="1"/>
  <c r="I93" i="3"/>
  <c r="I92" i="3" s="1"/>
  <c r="I106" i="3"/>
  <c r="J67" i="3"/>
  <c r="J53" i="3"/>
  <c r="J65" i="3"/>
  <c r="J103" i="3"/>
  <c r="J40" i="3"/>
  <c r="J54" i="3"/>
  <c r="J66" i="3"/>
  <c r="J6" i="3"/>
  <c r="J5" i="3"/>
  <c r="J32" i="3"/>
  <c r="J77" i="3"/>
  <c r="J41" i="3"/>
  <c r="J49" i="3"/>
  <c r="J14" i="3"/>
  <c r="J30" i="3"/>
  <c r="J46" i="3"/>
  <c r="J90" i="3"/>
  <c r="J98" i="3"/>
  <c r="J81" i="3"/>
  <c r="J8" i="3"/>
  <c r="J22" i="3"/>
  <c r="J38" i="3"/>
  <c r="J82" i="3"/>
  <c r="J18" i="3"/>
  <c r="J55" i="3"/>
  <c r="J9" i="3"/>
  <c r="J63" i="3"/>
  <c r="J104" i="3"/>
  <c r="J95" i="3"/>
  <c r="J27" i="3"/>
  <c r="J59" i="3"/>
  <c r="J96" i="3"/>
  <c r="I84" i="3"/>
  <c r="I28" i="3"/>
  <c r="I60" i="3"/>
  <c r="J108" i="5" l="1"/>
  <c r="I108" i="5"/>
  <c r="I4" i="3"/>
  <c r="I36" i="3"/>
  <c r="J93" i="3"/>
  <c r="J92" i="3" s="1"/>
  <c r="J60" i="3"/>
  <c r="I12" i="3"/>
  <c r="J84" i="3"/>
  <c r="J79" i="3"/>
  <c r="I44" i="3"/>
  <c r="J76" i="3"/>
  <c r="I100" i="3"/>
  <c r="J12" i="3"/>
  <c r="J4" i="3"/>
  <c r="J106" i="3"/>
  <c r="J100" i="3" s="1"/>
  <c r="J28" i="3"/>
  <c r="J52" i="3"/>
  <c r="J44" i="3"/>
  <c r="J36" i="3"/>
  <c r="J20" i="3"/>
  <c r="I52" i="3"/>
  <c r="I20" i="3"/>
</calcChain>
</file>

<file path=xl/sharedStrings.xml><?xml version="1.0" encoding="utf-8"?>
<sst xmlns="http://schemas.openxmlformats.org/spreadsheetml/2006/main" count="326" uniqueCount="72">
  <si>
    <t>区分</t>
    <rPh sb="0" eb="2">
      <t>クブン</t>
    </rPh>
    <phoneticPr fontId="1"/>
  </si>
  <si>
    <t>計</t>
    <rPh sb="0" eb="1">
      <t>ケイ</t>
    </rPh>
    <phoneticPr fontId="1"/>
  </si>
  <si>
    <t>企画開発費</t>
    <rPh sb="0" eb="2">
      <t>キカク</t>
    </rPh>
    <rPh sb="2" eb="5">
      <t>カイハツヒ</t>
    </rPh>
    <phoneticPr fontId="1"/>
  </si>
  <si>
    <t>モニターツアー費</t>
    <rPh sb="7" eb="8">
      <t>ヒ</t>
    </rPh>
    <phoneticPr fontId="1"/>
  </si>
  <si>
    <t>謝礼金及び旅費</t>
    <rPh sb="0" eb="3">
      <t>シャレイキン</t>
    </rPh>
    <rPh sb="3" eb="4">
      <t>オヨ</t>
    </rPh>
    <rPh sb="5" eb="7">
      <t>リョヒ</t>
    </rPh>
    <phoneticPr fontId="1"/>
  </si>
  <si>
    <t>広報費</t>
    <rPh sb="0" eb="3">
      <t>コウホウヒ</t>
    </rPh>
    <phoneticPr fontId="1"/>
  </si>
  <si>
    <t>需用費</t>
    <rPh sb="0" eb="3">
      <t>ジュヨウヒ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</si>
  <si>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</si>
  <si>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</si>
  <si>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</si>
  <si>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工事費</t>
    <rPh sb="0" eb="3">
      <t>コウジヒ</t>
    </rPh>
    <phoneticPr fontId="1"/>
  </si>
  <si>
    <t>備品購入費</t>
    <rPh sb="0" eb="2">
      <t>ビヒン</t>
    </rPh>
    <rPh sb="2" eb="5">
      <t>コウニュウヒ</t>
    </rPh>
    <phoneticPr fontId="1"/>
  </si>
  <si>
    <t>消費税</t>
    <rPh sb="0" eb="3">
      <t>ショウヒゼイ</t>
    </rPh>
    <phoneticPr fontId="1"/>
  </si>
  <si>
    <t>消費税額</t>
    <rPh sb="0" eb="4">
      <t>ショウヒゼイガク</t>
    </rPh>
    <phoneticPr fontId="1"/>
  </si>
  <si>
    <t>企画開発費</t>
    <rPh sb="0" eb="5">
      <t>キカクカイハツヒ</t>
    </rPh>
    <phoneticPr fontId="1"/>
  </si>
  <si>
    <t>原材料費</t>
    <rPh sb="0" eb="4">
      <t>ゲンザイリョウヒ</t>
    </rPh>
    <phoneticPr fontId="1"/>
  </si>
  <si>
    <t>印刷製本費</t>
    <rPh sb="0" eb="2">
      <t>インサツ</t>
    </rPh>
    <rPh sb="2" eb="5">
      <t>セイホンヒ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</si>
  <si>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</si>
  <si>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備品購入費</t>
    <rPh sb="0" eb="5">
      <t>ビヒンコウニュウヒ</t>
    </rPh>
    <phoneticPr fontId="1"/>
  </si>
  <si>
    <t>非課税</t>
    <rPh sb="0" eb="3">
      <t>ヒカゼイ</t>
    </rPh>
    <phoneticPr fontId="1"/>
  </si>
  <si>
    <t>消費税額
※非表示</t>
    <rPh sb="0" eb="4">
      <t>ショウヒゼイガク</t>
    </rPh>
    <rPh sb="6" eb="9">
      <t>ヒヒョウジ</t>
    </rPh>
    <phoneticPr fontId="1"/>
  </si>
  <si>
    <t>消費税率</t>
    <rPh sb="0" eb="3">
      <t>ショウヒゼイ</t>
    </rPh>
    <rPh sb="3" eb="4">
      <t>リツ</t>
    </rPh>
    <phoneticPr fontId="1"/>
  </si>
  <si>
    <t>10%</t>
  </si>
  <si>
    <t>10%</t>
    <phoneticPr fontId="1"/>
  </si>
  <si>
    <t>8%</t>
    <phoneticPr fontId="1"/>
  </si>
  <si>
    <t>備考</t>
    <rPh sb="0" eb="2">
      <t>ビコウ</t>
    </rPh>
    <phoneticPr fontId="1"/>
  </si>
  <si>
    <t>税抜金額
※補助対象</t>
    <rPh sb="0" eb="2">
      <t>ゼイヌ</t>
    </rPh>
    <rPh sb="2" eb="4">
      <t>キンガク</t>
    </rPh>
    <rPh sb="6" eb="8">
      <t>ホジョ</t>
    </rPh>
    <rPh sb="8" eb="10">
      <t>タイショウ</t>
    </rPh>
    <phoneticPr fontId="1"/>
  </si>
  <si>
    <t>税込金額</t>
    <rPh sb="0" eb="2">
      <t>ゼイコ</t>
    </rPh>
    <rPh sb="2" eb="4">
      <t>キンガク</t>
    </rPh>
    <phoneticPr fontId="1"/>
  </si>
  <si>
    <t>資料番号</t>
    <rPh sb="0" eb="4">
      <t>シリョウバンゴウ</t>
    </rPh>
    <phoneticPr fontId="1"/>
  </si>
  <si>
    <t>積算</t>
    <rPh sb="0" eb="2">
      <t>セキサン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</si>
  <si>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</si>
  <si>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摘　　要</t>
    <rPh sb="0" eb="1">
      <t>テキ</t>
    </rPh>
    <rPh sb="3" eb="4">
      <t>ヨウ</t>
    </rPh>
    <phoneticPr fontId="1"/>
  </si>
  <si>
    <t>区　　分</t>
    <rPh sb="0" eb="1">
      <t>ク</t>
    </rPh>
    <rPh sb="3" eb="4">
      <t>フン</t>
    </rPh>
    <phoneticPr fontId="1"/>
  </si>
  <si>
    <t>別紙　収支予算書（支出）明細表</t>
    <rPh sb="0" eb="2">
      <t>ベッシ</t>
    </rPh>
    <rPh sb="5" eb="7">
      <t>ヨサン</t>
    </rPh>
    <rPh sb="9" eb="11">
      <t>シシュツ</t>
    </rPh>
    <rPh sb="12" eb="14">
      <t>メイサイ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</si>
  <si>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</si>
  <si>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phoneticPr fontId="1"/>
  </si>
  <si>
    <t>項目</t>
    <rPh sb="0" eb="2">
      <t>コウモク</t>
    </rPh>
    <phoneticPr fontId="1"/>
  </si>
  <si>
    <t>火起こし講師料</t>
    <rPh sb="0" eb="2">
      <t>ヒオ</t>
    </rPh>
    <rPh sb="4" eb="7">
      <t>コウシリョウ</t>
    </rPh>
    <phoneticPr fontId="1"/>
  </si>
  <si>
    <t>パンフレット作成</t>
    <rPh sb="6" eb="8">
      <t>サクセイ</t>
    </rPh>
    <phoneticPr fontId="1"/>
  </si>
  <si>
    <t>カメラマン</t>
    <phoneticPr fontId="1"/>
  </si>
  <si>
    <t>キャンプ場レンタル料</t>
    <rPh sb="4" eb="5">
      <t>ジョウ</t>
    </rPh>
    <rPh sb="9" eb="10">
      <t>リョウ</t>
    </rPh>
    <phoneticPr fontId="1"/>
  </si>
  <si>
    <t>ペンキ</t>
    <phoneticPr fontId="1"/>
  </si>
  <si>
    <t>ロープ</t>
    <phoneticPr fontId="1"/>
  </si>
  <si>
    <t>テープ</t>
    <phoneticPr fontId="1"/>
  </si>
  <si>
    <t>食材</t>
    <rPh sb="0" eb="2">
      <t>ショクザイ</t>
    </rPh>
    <phoneticPr fontId="1"/>
  </si>
  <si>
    <t>8%</t>
  </si>
  <si>
    <t>テント</t>
    <phoneticPr fontId="1"/>
  </si>
  <si>
    <t>スピーカー</t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</si>
  <si>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</si>
  <si>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観光振興補助金</t>
    <rPh sb="0" eb="7">
      <t>カンコウシンコウホジョキン</t>
    </rPh>
    <phoneticPr fontId="1"/>
  </si>
  <si>
    <r>
      <t>収　支　予　算　書　</t>
    </r>
    <r>
      <rPr>
        <sz val="11"/>
        <color rgb="FFFF0000"/>
        <rFont val="游ゴシック"/>
        <family val="3"/>
        <charset val="128"/>
        <scheme val="minor"/>
      </rPr>
      <t>（記入例）</t>
    </r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4">
      <t>キニュウレイ</t>
    </rPh>
    <phoneticPr fontId="1"/>
  </si>
  <si>
    <r>
      <t>別紙　収支予算書（支出）明細表</t>
    </r>
    <r>
      <rPr>
        <b/>
        <sz val="11"/>
        <color rgb="FFFF0000"/>
        <rFont val="ＭＳ ゴシック"/>
        <family val="3"/>
        <charset val="128"/>
      </rPr>
      <t>　（記入例）</t>
    </r>
    <rPh sb="0" eb="2">
      <t>ベッシ</t>
    </rPh>
    <rPh sb="5" eb="7">
      <t>ヨサン</t>
    </rPh>
    <rPh sb="9" eb="11">
      <t>シシュツ</t>
    </rPh>
    <rPh sb="12" eb="14">
      <t>メイサイ</t>
    </rPh>
    <rPh sb="17" eb="20">
      <t>キニュウレイ</t>
    </rPh>
    <phoneticPr fontId="1"/>
  </si>
  <si>
    <t>詳細は別紙明細書のとおり</t>
    <rPh sb="0" eb="2">
      <t>ショウサイ</t>
    </rPh>
    <rPh sb="3" eb="5">
      <t>ベッシ</t>
    </rPh>
    <rPh sb="5" eb="8">
      <t>メイサイショ</t>
    </rPh>
    <phoneticPr fontId="1"/>
  </si>
  <si>
    <t>5,000円×3名</t>
    <rPh sb="5" eb="6">
      <t>エン</t>
    </rPh>
    <rPh sb="8" eb="9">
      <t>メイ</t>
    </rPh>
    <phoneticPr fontId="1"/>
  </si>
  <si>
    <t>会場設営業務</t>
    <rPh sb="0" eb="2">
      <t>カイジョウ</t>
    </rPh>
    <rPh sb="2" eb="4">
      <t>セツエイ</t>
    </rPh>
    <rPh sb="4" eb="6">
      <t>ギョウム</t>
    </rPh>
    <phoneticPr fontId="1"/>
  </si>
  <si>
    <t>5,000枚×9円</t>
    <rPh sb="5" eb="6">
      <t>マイ</t>
    </rPh>
    <rPh sb="8" eb="9">
      <t>エン</t>
    </rPh>
    <phoneticPr fontId="1"/>
  </si>
  <si>
    <t>全面×1日</t>
    <rPh sb="0" eb="2">
      <t>ゼンメン</t>
    </rPh>
    <rPh sb="4" eb="5">
      <t>ニチ</t>
    </rPh>
    <phoneticPr fontId="1"/>
  </si>
  <si>
    <t>テント設置4,000円×5張</t>
    <rPh sb="3" eb="5">
      <t>セッチ</t>
    </rPh>
    <rPh sb="10" eb="11">
      <t>エン</t>
    </rPh>
    <rPh sb="13" eb="14">
      <t>ハリ</t>
    </rPh>
    <phoneticPr fontId="1"/>
  </si>
  <si>
    <t>1500円×2缶</t>
    <rPh sb="4" eb="5">
      <t>エン</t>
    </rPh>
    <rPh sb="7" eb="8">
      <t>カン</t>
    </rPh>
    <phoneticPr fontId="1"/>
  </si>
  <si>
    <t>500円×5本</t>
    <rPh sb="3" eb="4">
      <t>エン</t>
    </rPh>
    <rPh sb="6" eb="7">
      <t>ホン</t>
    </rPh>
    <phoneticPr fontId="1"/>
  </si>
  <si>
    <t>150円×10巻</t>
    <rPh sb="3" eb="4">
      <t>エン</t>
    </rPh>
    <rPh sb="7" eb="8">
      <t>マキ</t>
    </rPh>
    <phoneticPr fontId="1"/>
  </si>
  <si>
    <t>一式5,000円（100名分）</t>
    <rPh sb="0" eb="2">
      <t>イッシキ</t>
    </rPh>
    <rPh sb="7" eb="8">
      <t>エン</t>
    </rPh>
    <rPh sb="12" eb="13">
      <t>メイ</t>
    </rPh>
    <rPh sb="13" eb="14">
      <t>ブン</t>
    </rPh>
    <phoneticPr fontId="1"/>
  </si>
  <si>
    <t>12,500円×2台</t>
    <rPh sb="6" eb="7">
      <t>エン</t>
    </rPh>
    <rPh sb="9" eb="10">
      <t>ダイ</t>
    </rPh>
    <phoneticPr fontId="1"/>
  </si>
  <si>
    <t>合計</t>
    <rPh sb="0" eb="2">
      <t>ゴウケイ</t>
    </rPh>
    <phoneticPr fontId="1"/>
  </si>
  <si>
    <t>55,000円×2張</t>
    <rPh sb="6" eb="7">
      <t>エン</t>
    </rPh>
    <rPh sb="9" eb="10">
      <t>ハリ</t>
    </rPh>
    <phoneticPr fontId="1"/>
  </si>
  <si>
    <t>見積書別紙(10万円以上の為）</t>
    <rPh sb="0" eb="3">
      <t>ミツモリショ</t>
    </rPh>
    <rPh sb="3" eb="5">
      <t>ベッシ</t>
    </rPh>
    <phoneticPr fontId="1"/>
  </si>
  <si>
    <t>委託料（市内事業者発注分）</t>
    <rPh sb="0" eb="3">
      <t>イタクリョウ</t>
    </rPh>
    <rPh sb="4" eb="6">
      <t>シナイ</t>
    </rPh>
    <rPh sb="6" eb="9">
      <t>ジギョウシャ</t>
    </rPh>
    <rPh sb="9" eb="11">
      <t>ハッチュウ</t>
    </rPh>
    <rPh sb="11" eb="12">
      <t>ブン</t>
    </rPh>
    <phoneticPr fontId="1"/>
  </si>
  <si>
    <t>委託料（市外事業者発注分）</t>
    <rPh sb="0" eb="3">
      <t>イタクリョウ</t>
    </rPh>
    <rPh sb="4" eb="5">
      <t>シ</t>
    </rPh>
    <rPh sb="5" eb="6">
      <t>ガイ</t>
    </rPh>
    <rPh sb="6" eb="9">
      <t>ジギョウシャ</t>
    </rPh>
    <rPh sb="9" eb="11">
      <t>ハッチュウ</t>
    </rPh>
    <rPh sb="11" eb="12">
      <t>ブン</t>
    </rPh>
    <phoneticPr fontId="1"/>
  </si>
  <si>
    <t>委託料（市外事業者発注分）</t>
    <rPh sb="0" eb="3">
      <t>イタクリョウ</t>
    </rPh>
    <rPh sb="4" eb="6">
      <t>シガイ</t>
    </rPh>
    <rPh sb="6" eb="9">
      <t>ジギョウシャ</t>
    </rPh>
    <rPh sb="9" eb="11">
      <t>ハッチュウ</t>
    </rPh>
    <rPh sb="11" eb="12">
      <t>ブン</t>
    </rPh>
    <phoneticPr fontId="1"/>
  </si>
  <si>
    <t>①</t>
    <phoneticPr fontId="1"/>
  </si>
  <si>
    <t>　予　算　額（円）</t>
    <rPh sb="1" eb="2">
      <t>ヨ</t>
    </rPh>
    <rPh sb="3" eb="4">
      <t>サン</t>
    </rPh>
    <rPh sb="5" eb="6">
      <t>ガク</t>
    </rPh>
    <rPh sb="7" eb="8">
      <t>エン</t>
    </rPh>
    <phoneticPr fontId="1"/>
  </si>
  <si>
    <t>（単位：円）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</si>
</sst>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9" fontId="5" fillId="2" borderId="13" xfId="0" applyNumberFormat="1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38" fontId="4" fillId="3" borderId="10" xfId="1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38" fontId="4" fillId="0" borderId="10" xfId="1" applyFont="1" applyBorder="1">
      <alignment vertical="center"/>
    </xf>
    <xf numFmtId="0" fontId="4" fillId="3" borderId="11" xfId="0" applyFont="1" applyFill="1" applyBorder="1">
      <alignment vertical="center"/>
    </xf>
    <xf numFmtId="38" fontId="4" fillId="3" borderId="11" xfId="1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38" fontId="4" fillId="0" borderId="11" xfId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38" fontId="4" fillId="3" borderId="12" xfId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38" fontId="4" fillId="0" borderId="12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0" borderId="1" xfId="0" applyFont="1" applyBorder="1">
      <alignment vertical="center"/>
    </xf>
    <xf numFmtId="9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0" fontId="9" fillId="3" borderId="10" xfId="0" applyFont="1" applyFill="1" applyBorder="1">
      <alignment vertical="center"/>
    </xf>
    <xf numFmtId="38" fontId="9" fillId="3" borderId="10" xfId="1" applyFont="1" applyFill="1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38" fontId="9" fillId="0" borderId="10" xfId="1" applyFont="1" applyBorder="1">
      <alignment vertical="center"/>
    </xf>
    <xf numFmtId="0" fontId="9" fillId="3" borderId="11" xfId="0" applyFont="1" applyFill="1" applyBorder="1">
      <alignment vertical="center"/>
    </xf>
    <xf numFmtId="38" fontId="9" fillId="3" borderId="11" xfId="1" applyFont="1" applyFill="1" applyBorder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38" fontId="9" fillId="0" borderId="11" xfId="1" applyFont="1" applyBorder="1">
      <alignment vertical="center"/>
    </xf>
    <xf numFmtId="38" fontId="9" fillId="0" borderId="1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0" borderId="1" xfId="0" applyFont="1" applyBorder="1">
      <alignment vertical="center"/>
    </xf>
    <xf numFmtId="38" fontId="9" fillId="3" borderId="12" xfId="1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3" xfId="0" applyFont="1" applyFill="1" applyBorder="1">
      <alignment vertical="center"/>
    </xf>
    <xf numFmtId="38" fontId="9" fillId="0" borderId="12" xfId="1" applyFont="1" applyFill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4" fillId="4" borderId="2" xfId="0" applyFont="1" applyFill="1" applyBorder="1" applyAlignment="1">
      <alignment horizontal="left" vertical="center"/>
    </xf>
    <xf numFmtId="38" fontId="11" fillId="0" borderId="12" xfId="1" applyFont="1" applyFill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38" fontId="11" fillId="0" borderId="12" xfId="1" applyFont="1" applyBorder="1">
      <alignment vertical="center"/>
    </xf>
    <xf numFmtId="0" fontId="11" fillId="3" borderId="10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38" fontId="11" fillId="0" borderId="1" xfId="1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2" borderId="7" xfId="0" applyFont="1" applyFill="1" applyBorder="1">
      <alignment vertical="center"/>
    </xf>
    <xf numFmtId="0" fontId="11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</xdr:colOff>
      <xdr:row>27</xdr:row>
      <xdr:rowOff>86360</xdr:rowOff>
    </xdr:from>
    <xdr:to>
      <xdr:col>2</xdr:col>
      <xdr:colOff>2159000</xdr:colOff>
      <xdr:row>30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7E08F6-EA74-442E-B672-251D23DD79E3}"/>
            </a:ext>
          </a:extLst>
        </xdr:cNvPr>
        <xdr:cNvSpPr/>
      </xdr:nvSpPr>
      <xdr:spPr>
        <a:xfrm>
          <a:off x="33020" y="8735060"/>
          <a:ext cx="5923280" cy="713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注意事項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algn="l"/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観光振興補助金は税抜き価格から計算すること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観光振興補助金は千円未満切り捨て </a:t>
          </a:r>
          <a:endParaRPr kumimoji="1" lang="ja-JP" altLang="en-US" sz="10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108</xdr:row>
      <xdr:rowOff>53789</xdr:rowOff>
    </xdr:from>
    <xdr:to>
      <xdr:col>11</xdr:col>
      <xdr:colOff>1860866</xdr:colOff>
      <xdr:row>113</xdr:row>
      <xdr:rowOff>62754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286B30-7842-43AF-A5E2-FA7F23708909}"/>
            </a:ext>
          </a:extLst>
        </xdr:cNvPr>
        <xdr:cNvSpPr/>
      </xdr:nvSpPr>
      <xdr:spPr>
        <a:xfrm>
          <a:off x="89647" y="10192871"/>
          <a:ext cx="10825572" cy="86061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注意事項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必要に応じて、収支予算書に本書を添付してください 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※10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万円以上のものは見積書を本書に添付してください 。なお、見積書等の資料に本書の「資料番号」を記入してください。 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必要に応じて行の追加・削除をしてください </a:t>
          </a: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AD98-56C0-42EF-AFFD-8FFAD6129BA7}">
  <sheetPr>
    <tabColor rgb="FFFFFF00"/>
  </sheetPr>
  <dimension ref="A1:C27"/>
  <sheetViews>
    <sheetView tabSelected="1" zoomScale="75" zoomScaleNormal="75" workbookViewId="0">
      <selection activeCell="G9" sqref="G9"/>
    </sheetView>
  </sheetViews>
  <sheetFormatPr defaultRowHeight="18" x14ac:dyDescent="0.45"/>
  <cols>
    <col min="1" max="1" width="27.5" customWidth="1"/>
    <col min="2" max="2" width="22.296875" style="43" customWidth="1"/>
    <col min="3" max="3" width="28.796875" customWidth="1"/>
  </cols>
  <sheetData>
    <row r="1" spans="1:3" ht="22.8" customHeight="1" x14ac:dyDescent="0.45">
      <c r="A1" s="84" t="s">
        <v>30</v>
      </c>
      <c r="B1" s="84"/>
      <c r="C1" s="84"/>
    </row>
    <row r="3" spans="1:3" x14ac:dyDescent="0.45">
      <c r="A3" t="s">
        <v>34</v>
      </c>
    </row>
    <row r="4" spans="1:3" ht="27" customHeight="1" x14ac:dyDescent="0.45">
      <c r="A4" s="1" t="s">
        <v>32</v>
      </c>
      <c r="B4" s="44" t="s">
        <v>70</v>
      </c>
      <c r="C4" s="1" t="s">
        <v>31</v>
      </c>
    </row>
    <row r="5" spans="1:3" ht="26.4" customHeight="1" x14ac:dyDescent="0.45">
      <c r="A5" s="2" t="s">
        <v>48</v>
      </c>
      <c r="B5" s="42"/>
      <c r="C5" s="2"/>
    </row>
    <row r="6" spans="1:3" ht="29.4" customHeight="1" x14ac:dyDescent="0.45">
      <c r="A6" s="3" t="s">
        <v>49</v>
      </c>
      <c r="B6" s="42"/>
      <c r="C6" s="2"/>
    </row>
    <row r="7" spans="1:3" ht="28.8" customHeight="1" x14ac:dyDescent="0.45">
      <c r="A7" s="2"/>
      <c r="B7" s="42"/>
      <c r="C7" s="2"/>
    </row>
    <row r="8" spans="1:3" ht="26.4" customHeight="1" x14ac:dyDescent="0.45">
      <c r="A8" s="2"/>
      <c r="B8" s="42"/>
      <c r="C8" s="2"/>
    </row>
    <row r="9" spans="1:3" ht="28.8" customHeight="1" x14ac:dyDescent="0.45">
      <c r="A9" s="1" t="s">
        <v>1</v>
      </c>
      <c r="B9" s="42">
        <f>SUM(B5:B8)</f>
        <v>0</v>
      </c>
      <c r="C9" s="2"/>
    </row>
    <row r="11" spans="1:3" x14ac:dyDescent="0.45">
      <c r="A11" t="s">
        <v>35</v>
      </c>
    </row>
    <row r="12" spans="1:3" ht="27" customHeight="1" x14ac:dyDescent="0.45">
      <c r="A12" s="1" t="s">
        <v>32</v>
      </c>
      <c r="B12" s="44" t="s">
        <v>70</v>
      </c>
      <c r="C12" s="1" t="s">
        <v>31</v>
      </c>
    </row>
    <row r="13" spans="1:3" ht="27.6" customHeight="1" x14ac:dyDescent="0.45">
      <c r="A13" s="2" t="s">
        <v>2</v>
      </c>
      <c r="B13" s="42"/>
      <c r="C13" s="2"/>
    </row>
    <row r="14" spans="1:3" ht="26.4" customHeight="1" x14ac:dyDescent="0.45">
      <c r="A14" s="2" t="s">
        <v>3</v>
      </c>
      <c r="B14" s="42"/>
      <c r="C14" s="2"/>
    </row>
    <row r="15" spans="1:3" ht="27" customHeight="1" x14ac:dyDescent="0.45">
      <c r="A15" s="2" t="s">
        <v>4</v>
      </c>
      <c r="B15" s="42"/>
      <c r="C15" s="2"/>
    </row>
    <row r="16" spans="1:3" ht="27" customHeight="1" x14ac:dyDescent="0.45">
      <c r="A16" s="2" t="s">
        <v>5</v>
      </c>
      <c r="B16" s="42"/>
      <c r="C16" s="2"/>
    </row>
    <row r="17" spans="1:3" ht="27" customHeight="1" x14ac:dyDescent="0.45">
      <c r="A17" s="2" t="s">
        <v>6</v>
      </c>
      <c r="B17" s="42"/>
      <c r="C17" s="2"/>
    </row>
    <row r="18" spans="1:3" ht="27" customHeight="1" x14ac:dyDescent="0.45">
      <c r="A18" s="2" t="s">
        <v>7</v>
      </c>
      <c r="B18" s="42"/>
      <c r="C18" s="2"/>
    </row>
    <row r="19" spans="1:3" ht="27.6" customHeight="1" x14ac:dyDescent="0.45">
      <c r="A19" s="2" t="s">
        <v>8</v>
      </c>
      <c r="B19" s="42"/>
      <c r="C19" s="2"/>
    </row>
    <row r="20" spans="1:3" ht="25.2" customHeight="1" x14ac:dyDescent="0.45">
      <c r="A20" s="2" t="s">
        <v>66</v>
      </c>
      <c r="B20" s="42"/>
      <c r="C20" s="2"/>
    </row>
    <row r="21" spans="1:3" ht="25.2" customHeight="1" x14ac:dyDescent="0.45">
      <c r="A21" s="2" t="s">
        <v>68</v>
      </c>
      <c r="B21" s="42"/>
      <c r="C21" s="2"/>
    </row>
    <row r="22" spans="1:3" ht="24.6" customHeight="1" x14ac:dyDescent="0.45">
      <c r="A22" s="2" t="s">
        <v>9</v>
      </c>
      <c r="B22" s="42"/>
      <c r="C22" s="2"/>
    </row>
    <row r="23" spans="1:3" ht="24.6" customHeight="1" x14ac:dyDescent="0.45">
      <c r="A23" s="2" t="s">
        <v>10</v>
      </c>
      <c r="B23" s="42"/>
      <c r="C23" s="2"/>
    </row>
    <row r="24" spans="1:3" ht="24.6" customHeight="1" x14ac:dyDescent="0.45">
      <c r="A24" s="2" t="s">
        <v>15</v>
      </c>
      <c r="B24" s="42"/>
      <c r="C24" s="2"/>
    </row>
    <row r="25" spans="1:3" ht="24.6" customHeight="1" x14ac:dyDescent="0.45">
      <c r="A25" s="2" t="s">
        <v>11</v>
      </c>
      <c r="B25" s="42"/>
      <c r="C25" s="2"/>
    </row>
    <row r="26" spans="1:3" ht="24.6" customHeight="1" x14ac:dyDescent="0.45">
      <c r="A26" s="2" t="s">
        <v>12</v>
      </c>
      <c r="B26" s="42"/>
      <c r="C26" s="2"/>
    </row>
    <row r="27" spans="1:3" ht="28.2" customHeight="1" x14ac:dyDescent="0.45">
      <c r="A27" s="1" t="s">
        <v>1</v>
      </c>
      <c r="B27" s="42">
        <f>SUM(B13:B26)</f>
        <v>0</v>
      </c>
      <c r="C27" s="2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78A6-7560-4433-AF20-DADB5CAC94C6}">
  <sheetPr>
    <tabColor rgb="FFFFFF00"/>
    <pageSetUpPr fitToPage="1"/>
  </sheetPr>
  <dimension ref="A1:L119"/>
  <sheetViews>
    <sheetView zoomScale="75" zoomScaleNormal="75" workbookViewId="0">
      <selection activeCell="L6" sqref="L6"/>
    </sheetView>
  </sheetViews>
  <sheetFormatPr defaultRowHeight="13.2" x14ac:dyDescent="0.45"/>
  <cols>
    <col min="1" max="1" width="5.796875" style="4" customWidth="1"/>
    <col min="2" max="2" width="28.3984375" style="5" customWidth="1"/>
    <col min="3" max="3" width="28.59765625" style="5" customWidth="1"/>
    <col min="4" max="4" width="12.796875" style="6" customWidth="1"/>
    <col min="5" max="5" width="11" style="5" customWidth="1"/>
    <col min="6" max="8" width="8.796875" style="5" hidden="1" customWidth="1"/>
    <col min="9" max="10" width="12.5" style="6" customWidth="1"/>
    <col min="11" max="11" width="7" style="6" customWidth="1"/>
    <col min="12" max="12" width="26.19921875" style="5" customWidth="1"/>
    <col min="13" max="16384" width="8.796875" style="5"/>
  </cols>
  <sheetData>
    <row r="1" spans="1:12" ht="18.600000000000001" customHeight="1" x14ac:dyDescent="0.45">
      <c r="A1" s="34" t="s">
        <v>33</v>
      </c>
      <c r="L1" s="83" t="s">
        <v>71</v>
      </c>
    </row>
    <row r="2" spans="1:12" ht="31.2" customHeight="1" x14ac:dyDescent="0.45">
      <c r="A2" s="90" t="s">
        <v>0</v>
      </c>
      <c r="B2" s="90" t="s">
        <v>36</v>
      </c>
      <c r="C2" s="90" t="s">
        <v>29</v>
      </c>
      <c r="D2" s="92" t="s">
        <v>27</v>
      </c>
      <c r="E2" s="90" t="s">
        <v>21</v>
      </c>
      <c r="F2" s="87" t="s">
        <v>20</v>
      </c>
      <c r="G2" s="88"/>
      <c r="H2" s="89"/>
      <c r="I2" s="96" t="s">
        <v>13</v>
      </c>
      <c r="J2" s="92" t="s">
        <v>26</v>
      </c>
      <c r="K2" s="92" t="s">
        <v>28</v>
      </c>
      <c r="L2" s="94" t="s">
        <v>25</v>
      </c>
    </row>
    <row r="3" spans="1:12" ht="18.600000000000001" customHeight="1" thickBot="1" x14ac:dyDescent="0.5">
      <c r="A3" s="91"/>
      <c r="B3" s="91"/>
      <c r="C3" s="91"/>
      <c r="D3" s="93"/>
      <c r="E3" s="91"/>
      <c r="F3" s="7">
        <v>0.1</v>
      </c>
      <c r="G3" s="7">
        <v>0.08</v>
      </c>
      <c r="H3" s="7" t="s">
        <v>19</v>
      </c>
      <c r="I3" s="97"/>
      <c r="J3" s="93"/>
      <c r="K3" s="93"/>
      <c r="L3" s="95"/>
    </row>
    <row r="4" spans="1:12" ht="16.2" customHeight="1" thickTop="1" x14ac:dyDescent="0.45">
      <c r="A4" s="98" t="s">
        <v>14</v>
      </c>
      <c r="B4" s="99"/>
      <c r="C4" s="37"/>
      <c r="D4" s="8">
        <f>SUM(D5:D11)</f>
        <v>0</v>
      </c>
      <c r="E4" s="9"/>
      <c r="F4" s="10"/>
      <c r="G4" s="10"/>
      <c r="H4" s="10"/>
      <c r="I4" s="8">
        <f t="shared" ref="I4" si="0">SUM(I5:I11)</f>
        <v>0</v>
      </c>
      <c r="J4" s="8">
        <f t="shared" ref="J4" si="1">SUM(J5:J11)</f>
        <v>0</v>
      </c>
      <c r="K4" s="11"/>
      <c r="L4" s="11"/>
    </row>
    <row r="5" spans="1:12" ht="16.2" customHeight="1" x14ac:dyDescent="0.45">
      <c r="A5" s="12"/>
      <c r="B5" s="13"/>
      <c r="C5" s="13"/>
      <c r="D5" s="14"/>
      <c r="E5" s="15" t="s">
        <v>22</v>
      </c>
      <c r="F5" s="16">
        <f>ROUND($D5*0.1/1.1,0)</f>
        <v>0</v>
      </c>
      <c r="G5" s="16">
        <f>ROUND($D5*0.08/1.08,0)</f>
        <v>0</v>
      </c>
      <c r="H5" s="16">
        <f t="shared" ref="H5:H77" si="2">ROUND($D5*0,0)</f>
        <v>0</v>
      </c>
      <c r="I5" s="17">
        <f>IF(E5="10%",F5,IF(E5="8%",G5,IF(E5="非課税",H5,"")))</f>
        <v>0</v>
      </c>
      <c r="J5" s="17">
        <f t="shared" ref="J5:J11" si="3">D5-I5</f>
        <v>0</v>
      </c>
      <c r="K5" s="13"/>
      <c r="L5" s="13"/>
    </row>
    <row r="6" spans="1:12" ht="16.2" customHeight="1" x14ac:dyDescent="0.45">
      <c r="A6" s="12"/>
      <c r="B6" s="18"/>
      <c r="C6" s="18"/>
      <c r="D6" s="19"/>
      <c r="E6" s="20" t="s">
        <v>22</v>
      </c>
      <c r="F6" s="21">
        <f>ROUND($D6*0.1/1.1,0)</f>
        <v>0</v>
      </c>
      <c r="G6" s="21">
        <f>ROUND($D6*0.08/1.08,0)</f>
        <v>0</v>
      </c>
      <c r="H6" s="21">
        <f t="shared" si="2"/>
        <v>0</v>
      </c>
      <c r="I6" s="22">
        <f t="shared" ref="I6:I11" si="4">IF(E6="10%",F6,IF(E6="8%",G6,IF(E6="非課税",H6,"")))</f>
        <v>0</v>
      </c>
      <c r="J6" s="22">
        <f t="shared" si="3"/>
        <v>0</v>
      </c>
      <c r="K6" s="18"/>
      <c r="L6" s="18"/>
    </row>
    <row r="7" spans="1:12" ht="16.2" customHeight="1" x14ac:dyDescent="0.45">
      <c r="A7" s="12"/>
      <c r="B7" s="18"/>
      <c r="C7" s="18"/>
      <c r="D7" s="19"/>
      <c r="E7" s="20" t="s">
        <v>22</v>
      </c>
      <c r="F7" s="21">
        <f t="shared" ref="F7:F11" si="5">ROUND($D7*0.1/1.1,0)</f>
        <v>0</v>
      </c>
      <c r="G7" s="21">
        <f t="shared" ref="G7:G11" si="6">ROUND($D7*0.08/1.08,0)</f>
        <v>0</v>
      </c>
      <c r="H7" s="21">
        <f t="shared" si="2"/>
        <v>0</v>
      </c>
      <c r="I7" s="22">
        <f t="shared" si="4"/>
        <v>0</v>
      </c>
      <c r="J7" s="22">
        <f t="shared" si="3"/>
        <v>0</v>
      </c>
      <c r="K7" s="18"/>
      <c r="L7" s="18"/>
    </row>
    <row r="8" spans="1:12" ht="16.2" customHeight="1" x14ac:dyDescent="0.45">
      <c r="A8" s="12"/>
      <c r="B8" s="18"/>
      <c r="C8" s="18"/>
      <c r="D8" s="19"/>
      <c r="E8" s="20" t="s">
        <v>22</v>
      </c>
      <c r="F8" s="21">
        <f t="shared" si="5"/>
        <v>0</v>
      </c>
      <c r="G8" s="21">
        <f t="shared" si="6"/>
        <v>0</v>
      </c>
      <c r="H8" s="21">
        <f t="shared" si="2"/>
        <v>0</v>
      </c>
      <c r="I8" s="22">
        <f t="shared" si="4"/>
        <v>0</v>
      </c>
      <c r="J8" s="22">
        <f t="shared" si="3"/>
        <v>0</v>
      </c>
      <c r="K8" s="18"/>
      <c r="L8" s="18"/>
    </row>
    <row r="9" spans="1:12" ht="16.2" customHeight="1" x14ac:dyDescent="0.45">
      <c r="A9" s="12"/>
      <c r="B9" s="18"/>
      <c r="C9" s="18"/>
      <c r="D9" s="19"/>
      <c r="E9" s="20" t="s">
        <v>22</v>
      </c>
      <c r="F9" s="21">
        <f t="shared" si="5"/>
        <v>0</v>
      </c>
      <c r="G9" s="21">
        <f t="shared" si="6"/>
        <v>0</v>
      </c>
      <c r="H9" s="21">
        <f t="shared" si="2"/>
        <v>0</v>
      </c>
      <c r="I9" s="22">
        <f t="shared" si="4"/>
        <v>0</v>
      </c>
      <c r="J9" s="22">
        <f t="shared" si="3"/>
        <v>0</v>
      </c>
      <c r="K9" s="18"/>
      <c r="L9" s="18"/>
    </row>
    <row r="10" spans="1:12" ht="16.2" customHeight="1" x14ac:dyDescent="0.45">
      <c r="A10" s="12"/>
      <c r="B10" s="18"/>
      <c r="C10" s="18"/>
      <c r="D10" s="19"/>
      <c r="E10" s="20" t="s">
        <v>22</v>
      </c>
      <c r="F10" s="21">
        <f t="shared" si="5"/>
        <v>0</v>
      </c>
      <c r="G10" s="21">
        <f t="shared" si="6"/>
        <v>0</v>
      </c>
      <c r="H10" s="21">
        <f t="shared" si="2"/>
        <v>0</v>
      </c>
      <c r="I10" s="22">
        <f t="shared" si="4"/>
        <v>0</v>
      </c>
      <c r="J10" s="22">
        <f t="shared" si="3"/>
        <v>0</v>
      </c>
      <c r="K10" s="18"/>
      <c r="L10" s="18"/>
    </row>
    <row r="11" spans="1:12" ht="16.2" customHeight="1" x14ac:dyDescent="0.45">
      <c r="A11" s="23"/>
      <c r="B11" s="24"/>
      <c r="C11" s="24"/>
      <c r="D11" s="25"/>
      <c r="E11" s="26" t="s">
        <v>22</v>
      </c>
      <c r="F11" s="27">
        <f t="shared" si="5"/>
        <v>0</v>
      </c>
      <c r="G11" s="27">
        <f t="shared" si="6"/>
        <v>0</v>
      </c>
      <c r="H11" s="27">
        <f t="shared" si="2"/>
        <v>0</v>
      </c>
      <c r="I11" s="28">
        <f t="shared" si="4"/>
        <v>0</v>
      </c>
      <c r="J11" s="28">
        <f t="shared" si="3"/>
        <v>0</v>
      </c>
      <c r="K11" s="24"/>
      <c r="L11" s="24"/>
    </row>
    <row r="12" spans="1:12" ht="16.2" customHeight="1" x14ac:dyDescent="0.45">
      <c r="A12" s="85" t="s">
        <v>3</v>
      </c>
      <c r="B12" s="86"/>
      <c r="C12" s="36"/>
      <c r="D12" s="29">
        <f>SUM(D13:D19)</f>
        <v>0</v>
      </c>
      <c r="E12" s="30"/>
      <c r="F12" s="31"/>
      <c r="G12" s="31"/>
      <c r="H12" s="31"/>
      <c r="I12" s="29">
        <f t="shared" ref="I12" si="7">SUM(I13:I19)</f>
        <v>0</v>
      </c>
      <c r="J12" s="29">
        <f t="shared" ref="J12" si="8">SUM(J13:J19)</f>
        <v>0</v>
      </c>
      <c r="K12" s="32"/>
      <c r="L12" s="32"/>
    </row>
    <row r="13" spans="1:12" ht="16.2" customHeight="1" x14ac:dyDescent="0.45">
      <c r="A13" s="12"/>
      <c r="B13" s="13"/>
      <c r="C13" s="13"/>
      <c r="D13" s="14"/>
      <c r="E13" s="15" t="s">
        <v>22</v>
      </c>
      <c r="F13" s="16">
        <f>ROUND($D13*0.1/1.1,0)</f>
        <v>0</v>
      </c>
      <c r="G13" s="16">
        <f>ROUND($D13*0.08/1.08,0)</f>
        <v>0</v>
      </c>
      <c r="H13" s="16">
        <f t="shared" si="2"/>
        <v>0</v>
      </c>
      <c r="I13" s="17">
        <f t="shared" ref="I13:I19" si="9">IF(E13="10%",F13,IF(E13="8%",G13,IF(E13="非課税",H13,"")))</f>
        <v>0</v>
      </c>
      <c r="J13" s="17">
        <f t="shared" ref="J13:J19" si="10">D13-I13</f>
        <v>0</v>
      </c>
      <c r="K13" s="13"/>
      <c r="L13" s="13"/>
    </row>
    <row r="14" spans="1:12" ht="16.2" customHeight="1" x14ac:dyDescent="0.45">
      <c r="A14" s="12"/>
      <c r="B14" s="18"/>
      <c r="C14" s="18"/>
      <c r="D14" s="19"/>
      <c r="E14" s="20" t="s">
        <v>22</v>
      </c>
      <c r="F14" s="21">
        <f>ROUND($D14*0.1/1.1,0)</f>
        <v>0</v>
      </c>
      <c r="G14" s="21">
        <f>ROUND($D14*0.08/1.08,0)</f>
        <v>0</v>
      </c>
      <c r="H14" s="21">
        <f t="shared" si="2"/>
        <v>0</v>
      </c>
      <c r="I14" s="22">
        <f t="shared" si="9"/>
        <v>0</v>
      </c>
      <c r="J14" s="22">
        <f t="shared" si="10"/>
        <v>0</v>
      </c>
      <c r="K14" s="18"/>
      <c r="L14" s="18"/>
    </row>
    <row r="15" spans="1:12" ht="16.2" customHeight="1" x14ac:dyDescent="0.45">
      <c r="A15" s="12"/>
      <c r="B15" s="18"/>
      <c r="C15" s="18"/>
      <c r="D15" s="19"/>
      <c r="E15" s="20" t="s">
        <v>22</v>
      </c>
      <c r="F15" s="21">
        <f t="shared" ref="F15:F19" si="11">ROUND($D15*0.1/1.1,0)</f>
        <v>0</v>
      </c>
      <c r="G15" s="21">
        <f t="shared" ref="G15:G19" si="12">ROUND($D15*0.08/1.08,0)</f>
        <v>0</v>
      </c>
      <c r="H15" s="21">
        <f t="shared" si="2"/>
        <v>0</v>
      </c>
      <c r="I15" s="22">
        <f t="shared" si="9"/>
        <v>0</v>
      </c>
      <c r="J15" s="22">
        <f t="shared" si="10"/>
        <v>0</v>
      </c>
      <c r="K15" s="18"/>
      <c r="L15" s="18"/>
    </row>
    <row r="16" spans="1:12" ht="16.2" customHeight="1" x14ac:dyDescent="0.45">
      <c r="A16" s="12"/>
      <c r="B16" s="18"/>
      <c r="C16" s="18"/>
      <c r="D16" s="19"/>
      <c r="E16" s="20" t="s">
        <v>22</v>
      </c>
      <c r="F16" s="21">
        <f t="shared" si="11"/>
        <v>0</v>
      </c>
      <c r="G16" s="21">
        <f t="shared" si="12"/>
        <v>0</v>
      </c>
      <c r="H16" s="21">
        <f t="shared" si="2"/>
        <v>0</v>
      </c>
      <c r="I16" s="22">
        <f t="shared" si="9"/>
        <v>0</v>
      </c>
      <c r="J16" s="22">
        <f t="shared" si="10"/>
        <v>0</v>
      </c>
      <c r="K16" s="18"/>
      <c r="L16" s="18"/>
    </row>
    <row r="17" spans="1:12" ht="16.2" customHeight="1" x14ac:dyDescent="0.45">
      <c r="A17" s="12"/>
      <c r="B17" s="18"/>
      <c r="C17" s="18"/>
      <c r="D17" s="19"/>
      <c r="E17" s="20" t="s">
        <v>22</v>
      </c>
      <c r="F17" s="21">
        <f t="shared" si="11"/>
        <v>0</v>
      </c>
      <c r="G17" s="21">
        <f t="shared" si="12"/>
        <v>0</v>
      </c>
      <c r="H17" s="21">
        <f t="shared" si="2"/>
        <v>0</v>
      </c>
      <c r="I17" s="22">
        <f t="shared" si="9"/>
        <v>0</v>
      </c>
      <c r="J17" s="22">
        <f t="shared" si="10"/>
        <v>0</v>
      </c>
      <c r="K17" s="18"/>
      <c r="L17" s="18"/>
    </row>
    <row r="18" spans="1:12" ht="16.2" customHeight="1" x14ac:dyDescent="0.45">
      <c r="A18" s="12"/>
      <c r="B18" s="18"/>
      <c r="C18" s="18"/>
      <c r="D18" s="19"/>
      <c r="E18" s="20" t="s">
        <v>22</v>
      </c>
      <c r="F18" s="21">
        <f t="shared" si="11"/>
        <v>0</v>
      </c>
      <c r="G18" s="21">
        <f t="shared" si="12"/>
        <v>0</v>
      </c>
      <c r="H18" s="21">
        <f t="shared" si="2"/>
        <v>0</v>
      </c>
      <c r="I18" s="22">
        <f t="shared" si="9"/>
        <v>0</v>
      </c>
      <c r="J18" s="22">
        <f t="shared" si="10"/>
        <v>0</v>
      </c>
      <c r="K18" s="18"/>
      <c r="L18" s="18"/>
    </row>
    <row r="19" spans="1:12" ht="16.2" customHeight="1" x14ac:dyDescent="0.45">
      <c r="A19" s="23"/>
      <c r="B19" s="24"/>
      <c r="C19" s="24"/>
      <c r="D19" s="25"/>
      <c r="E19" s="26" t="s">
        <v>22</v>
      </c>
      <c r="F19" s="27">
        <f t="shared" si="11"/>
        <v>0</v>
      </c>
      <c r="G19" s="27">
        <f t="shared" si="12"/>
        <v>0</v>
      </c>
      <c r="H19" s="27">
        <f t="shared" si="2"/>
        <v>0</v>
      </c>
      <c r="I19" s="28">
        <f t="shared" si="9"/>
        <v>0</v>
      </c>
      <c r="J19" s="28">
        <f t="shared" si="10"/>
        <v>0</v>
      </c>
      <c r="K19" s="24"/>
      <c r="L19" s="24"/>
    </row>
    <row r="20" spans="1:12" ht="16.2" customHeight="1" x14ac:dyDescent="0.45">
      <c r="A20" s="85" t="s">
        <v>4</v>
      </c>
      <c r="B20" s="86"/>
      <c r="C20" s="36"/>
      <c r="D20" s="29">
        <f>SUM(D21:D27)</f>
        <v>0</v>
      </c>
      <c r="E20" s="30"/>
      <c r="F20" s="31"/>
      <c r="G20" s="31"/>
      <c r="H20" s="31"/>
      <c r="I20" s="29">
        <f t="shared" ref="I20" si="13">SUM(I21:I27)</f>
        <v>0</v>
      </c>
      <c r="J20" s="29">
        <f t="shared" ref="J20" si="14">SUM(J21:J27)</f>
        <v>0</v>
      </c>
      <c r="K20" s="32"/>
      <c r="L20" s="32"/>
    </row>
    <row r="21" spans="1:12" ht="16.2" customHeight="1" x14ac:dyDescent="0.45">
      <c r="A21" s="12"/>
      <c r="B21" s="13"/>
      <c r="C21" s="13"/>
      <c r="D21" s="14"/>
      <c r="E21" s="15" t="s">
        <v>22</v>
      </c>
      <c r="F21" s="16">
        <f>ROUND($D21*0.1/1.1,0)</f>
        <v>0</v>
      </c>
      <c r="G21" s="16">
        <f>ROUND($D21*0.08/1.08,0)</f>
        <v>0</v>
      </c>
      <c r="H21" s="16">
        <f t="shared" si="2"/>
        <v>0</v>
      </c>
      <c r="I21" s="17">
        <f t="shared" ref="I21:I27" si="15">IF(E21="10%",F21,IF(E21="8%",G21,IF(E21="非課税",H21,"")))</f>
        <v>0</v>
      </c>
      <c r="J21" s="17">
        <f t="shared" ref="J21:J27" si="16">D21-I21</f>
        <v>0</v>
      </c>
      <c r="K21" s="13"/>
      <c r="L21" s="13"/>
    </row>
    <row r="22" spans="1:12" ht="16.2" customHeight="1" x14ac:dyDescent="0.45">
      <c r="A22" s="12"/>
      <c r="B22" s="18"/>
      <c r="C22" s="18"/>
      <c r="D22" s="19"/>
      <c r="E22" s="20" t="s">
        <v>22</v>
      </c>
      <c r="F22" s="21">
        <f>ROUND($D22*0.1/1.1,0)</f>
        <v>0</v>
      </c>
      <c r="G22" s="21">
        <f>ROUND($D22*0.08/1.08,0)</f>
        <v>0</v>
      </c>
      <c r="H22" s="21">
        <f t="shared" si="2"/>
        <v>0</v>
      </c>
      <c r="I22" s="22">
        <f t="shared" si="15"/>
        <v>0</v>
      </c>
      <c r="J22" s="22">
        <f t="shared" si="16"/>
        <v>0</v>
      </c>
      <c r="K22" s="18"/>
      <c r="L22" s="18"/>
    </row>
    <row r="23" spans="1:12" ht="16.2" customHeight="1" x14ac:dyDescent="0.45">
      <c r="A23" s="12"/>
      <c r="B23" s="18"/>
      <c r="C23" s="18"/>
      <c r="D23" s="19"/>
      <c r="E23" s="20" t="s">
        <v>22</v>
      </c>
      <c r="F23" s="21">
        <f t="shared" ref="F23:F27" si="17">ROUND($D23*0.1/1.1,0)</f>
        <v>0</v>
      </c>
      <c r="G23" s="21">
        <f t="shared" ref="G23:G27" si="18">ROUND($D23*0.08/1.08,0)</f>
        <v>0</v>
      </c>
      <c r="H23" s="21">
        <f t="shared" si="2"/>
        <v>0</v>
      </c>
      <c r="I23" s="22">
        <f t="shared" si="15"/>
        <v>0</v>
      </c>
      <c r="J23" s="22">
        <f t="shared" si="16"/>
        <v>0</v>
      </c>
      <c r="K23" s="18"/>
      <c r="L23" s="18"/>
    </row>
    <row r="24" spans="1:12" ht="16.2" customHeight="1" x14ac:dyDescent="0.45">
      <c r="A24" s="12"/>
      <c r="B24" s="18"/>
      <c r="C24" s="18"/>
      <c r="D24" s="19"/>
      <c r="E24" s="20" t="s">
        <v>22</v>
      </c>
      <c r="F24" s="21">
        <f t="shared" si="17"/>
        <v>0</v>
      </c>
      <c r="G24" s="21">
        <f t="shared" si="18"/>
        <v>0</v>
      </c>
      <c r="H24" s="21">
        <f t="shared" si="2"/>
        <v>0</v>
      </c>
      <c r="I24" s="22">
        <f t="shared" si="15"/>
        <v>0</v>
      </c>
      <c r="J24" s="22">
        <f t="shared" si="16"/>
        <v>0</v>
      </c>
      <c r="K24" s="18"/>
      <c r="L24" s="18"/>
    </row>
    <row r="25" spans="1:12" ht="16.2" customHeight="1" x14ac:dyDescent="0.45">
      <c r="A25" s="12"/>
      <c r="B25" s="18"/>
      <c r="C25" s="18"/>
      <c r="D25" s="19"/>
      <c r="E25" s="20" t="s">
        <v>22</v>
      </c>
      <c r="F25" s="21">
        <f t="shared" si="17"/>
        <v>0</v>
      </c>
      <c r="G25" s="21">
        <f t="shared" si="18"/>
        <v>0</v>
      </c>
      <c r="H25" s="21">
        <f t="shared" si="2"/>
        <v>0</v>
      </c>
      <c r="I25" s="22">
        <f t="shared" si="15"/>
        <v>0</v>
      </c>
      <c r="J25" s="22">
        <f t="shared" si="16"/>
        <v>0</v>
      </c>
      <c r="K25" s="18"/>
      <c r="L25" s="18"/>
    </row>
    <row r="26" spans="1:12" ht="16.2" customHeight="1" x14ac:dyDescent="0.45">
      <c r="A26" s="12"/>
      <c r="B26" s="18"/>
      <c r="C26" s="18"/>
      <c r="D26" s="19"/>
      <c r="E26" s="20" t="s">
        <v>22</v>
      </c>
      <c r="F26" s="21">
        <f t="shared" si="17"/>
        <v>0</v>
      </c>
      <c r="G26" s="21">
        <f t="shared" si="18"/>
        <v>0</v>
      </c>
      <c r="H26" s="21">
        <f t="shared" si="2"/>
        <v>0</v>
      </c>
      <c r="I26" s="22">
        <f t="shared" si="15"/>
        <v>0</v>
      </c>
      <c r="J26" s="22">
        <f t="shared" si="16"/>
        <v>0</v>
      </c>
      <c r="K26" s="18"/>
      <c r="L26" s="18"/>
    </row>
    <row r="27" spans="1:12" ht="16.2" customHeight="1" x14ac:dyDescent="0.45">
      <c r="A27" s="23"/>
      <c r="B27" s="24"/>
      <c r="C27" s="24"/>
      <c r="D27" s="25"/>
      <c r="E27" s="26" t="s">
        <v>22</v>
      </c>
      <c r="F27" s="27">
        <f t="shared" si="17"/>
        <v>0</v>
      </c>
      <c r="G27" s="27">
        <f t="shared" si="18"/>
        <v>0</v>
      </c>
      <c r="H27" s="27">
        <f t="shared" si="2"/>
        <v>0</v>
      </c>
      <c r="I27" s="28">
        <f t="shared" si="15"/>
        <v>0</v>
      </c>
      <c r="J27" s="28">
        <f t="shared" si="16"/>
        <v>0</v>
      </c>
      <c r="K27" s="24"/>
      <c r="L27" s="24"/>
    </row>
    <row r="28" spans="1:12" ht="16.2" customHeight="1" x14ac:dyDescent="0.45">
      <c r="A28" s="85" t="s">
        <v>5</v>
      </c>
      <c r="B28" s="86"/>
      <c r="C28" s="36"/>
      <c r="D28" s="29">
        <f>SUM(D29:D35)</f>
        <v>0</v>
      </c>
      <c r="E28" s="30"/>
      <c r="F28" s="31"/>
      <c r="G28" s="31"/>
      <c r="H28" s="31"/>
      <c r="I28" s="29">
        <f t="shared" ref="I28" si="19">SUM(I29:I35)</f>
        <v>0</v>
      </c>
      <c r="J28" s="29">
        <f t="shared" ref="J28" si="20">SUM(J29:J35)</f>
        <v>0</v>
      </c>
      <c r="K28" s="32"/>
      <c r="L28" s="32"/>
    </row>
    <row r="29" spans="1:12" ht="16.2" customHeight="1" x14ac:dyDescent="0.45">
      <c r="A29" s="12"/>
      <c r="B29" s="13"/>
      <c r="C29" s="13"/>
      <c r="D29" s="14"/>
      <c r="E29" s="15" t="s">
        <v>22</v>
      </c>
      <c r="F29" s="16">
        <f>ROUND($D29*0.1/1.1,0)</f>
        <v>0</v>
      </c>
      <c r="G29" s="16">
        <f>ROUND($D29*0.08/1.08,0)</f>
        <v>0</v>
      </c>
      <c r="H29" s="16">
        <f t="shared" si="2"/>
        <v>0</v>
      </c>
      <c r="I29" s="17">
        <f t="shared" ref="I29:I35" si="21">IF(E29="10%",F29,IF(E29="8%",G29,IF(E29="非課税",H29,"")))</f>
        <v>0</v>
      </c>
      <c r="J29" s="17">
        <f t="shared" ref="J29:J35" si="22">D29-I29</f>
        <v>0</v>
      </c>
      <c r="K29" s="13"/>
      <c r="L29" s="13"/>
    </row>
    <row r="30" spans="1:12" ht="16.2" customHeight="1" x14ac:dyDescent="0.45">
      <c r="A30" s="12"/>
      <c r="B30" s="18"/>
      <c r="C30" s="18"/>
      <c r="D30" s="19"/>
      <c r="E30" s="20" t="s">
        <v>22</v>
      </c>
      <c r="F30" s="21">
        <f>ROUND($D30*0.1/1.1,0)</f>
        <v>0</v>
      </c>
      <c r="G30" s="21">
        <f>ROUND($D30*0.08/1.08,0)</f>
        <v>0</v>
      </c>
      <c r="H30" s="21">
        <f t="shared" si="2"/>
        <v>0</v>
      </c>
      <c r="I30" s="22">
        <f t="shared" si="21"/>
        <v>0</v>
      </c>
      <c r="J30" s="22">
        <f t="shared" si="22"/>
        <v>0</v>
      </c>
      <c r="K30" s="18"/>
      <c r="L30" s="18"/>
    </row>
    <row r="31" spans="1:12" ht="16.2" customHeight="1" x14ac:dyDescent="0.45">
      <c r="A31" s="12"/>
      <c r="B31" s="18"/>
      <c r="C31" s="18"/>
      <c r="D31" s="19"/>
      <c r="E31" s="20" t="s">
        <v>22</v>
      </c>
      <c r="F31" s="21">
        <f t="shared" ref="F31:F35" si="23">ROUND($D31*0.1/1.1,0)</f>
        <v>0</v>
      </c>
      <c r="G31" s="21">
        <f t="shared" ref="G31:G35" si="24">ROUND($D31*0.08/1.08,0)</f>
        <v>0</v>
      </c>
      <c r="H31" s="21">
        <f t="shared" si="2"/>
        <v>0</v>
      </c>
      <c r="I31" s="22">
        <f t="shared" si="21"/>
        <v>0</v>
      </c>
      <c r="J31" s="22">
        <f t="shared" si="22"/>
        <v>0</v>
      </c>
      <c r="K31" s="18"/>
      <c r="L31" s="18"/>
    </row>
    <row r="32" spans="1:12" ht="16.2" customHeight="1" x14ac:dyDescent="0.45">
      <c r="A32" s="12"/>
      <c r="B32" s="18"/>
      <c r="C32" s="18"/>
      <c r="D32" s="19"/>
      <c r="E32" s="20" t="s">
        <v>22</v>
      </c>
      <c r="F32" s="21">
        <f t="shared" si="23"/>
        <v>0</v>
      </c>
      <c r="G32" s="21">
        <f t="shared" si="24"/>
        <v>0</v>
      </c>
      <c r="H32" s="21">
        <f t="shared" si="2"/>
        <v>0</v>
      </c>
      <c r="I32" s="22">
        <f t="shared" si="21"/>
        <v>0</v>
      </c>
      <c r="J32" s="22">
        <f t="shared" si="22"/>
        <v>0</v>
      </c>
      <c r="K32" s="18"/>
      <c r="L32" s="18"/>
    </row>
    <row r="33" spans="1:12" ht="16.2" customHeight="1" x14ac:dyDescent="0.45">
      <c r="A33" s="12"/>
      <c r="B33" s="18"/>
      <c r="C33" s="18"/>
      <c r="D33" s="19"/>
      <c r="E33" s="20" t="s">
        <v>22</v>
      </c>
      <c r="F33" s="21">
        <f t="shared" si="23"/>
        <v>0</v>
      </c>
      <c r="G33" s="21">
        <f t="shared" si="24"/>
        <v>0</v>
      </c>
      <c r="H33" s="21">
        <f t="shared" si="2"/>
        <v>0</v>
      </c>
      <c r="I33" s="22">
        <f t="shared" si="21"/>
        <v>0</v>
      </c>
      <c r="J33" s="22">
        <f t="shared" si="22"/>
        <v>0</v>
      </c>
      <c r="K33" s="18"/>
      <c r="L33" s="18"/>
    </row>
    <row r="34" spans="1:12" ht="16.2" customHeight="1" x14ac:dyDescent="0.45">
      <c r="A34" s="12"/>
      <c r="B34" s="18"/>
      <c r="C34" s="18"/>
      <c r="D34" s="19"/>
      <c r="E34" s="20" t="s">
        <v>22</v>
      </c>
      <c r="F34" s="21">
        <f t="shared" si="23"/>
        <v>0</v>
      </c>
      <c r="G34" s="21">
        <f t="shared" si="24"/>
        <v>0</v>
      </c>
      <c r="H34" s="21">
        <f t="shared" si="2"/>
        <v>0</v>
      </c>
      <c r="I34" s="22">
        <f t="shared" si="21"/>
        <v>0</v>
      </c>
      <c r="J34" s="22">
        <f t="shared" si="22"/>
        <v>0</v>
      </c>
      <c r="K34" s="18"/>
      <c r="L34" s="18"/>
    </row>
    <row r="35" spans="1:12" ht="16.2" customHeight="1" x14ac:dyDescent="0.45">
      <c r="A35" s="23"/>
      <c r="B35" s="24"/>
      <c r="C35" s="24"/>
      <c r="D35" s="25"/>
      <c r="E35" s="26" t="s">
        <v>22</v>
      </c>
      <c r="F35" s="27">
        <f t="shared" si="23"/>
        <v>0</v>
      </c>
      <c r="G35" s="27">
        <f t="shared" si="24"/>
        <v>0</v>
      </c>
      <c r="H35" s="27">
        <f t="shared" si="2"/>
        <v>0</v>
      </c>
      <c r="I35" s="28">
        <f t="shared" si="21"/>
        <v>0</v>
      </c>
      <c r="J35" s="28">
        <f t="shared" si="22"/>
        <v>0</v>
      </c>
      <c r="K35" s="24"/>
      <c r="L35" s="24"/>
    </row>
    <row r="36" spans="1:12" ht="16.2" customHeight="1" x14ac:dyDescent="0.45">
      <c r="A36" s="85" t="s">
        <v>6</v>
      </c>
      <c r="B36" s="86"/>
      <c r="C36" s="36"/>
      <c r="D36" s="29">
        <f>SUM(D37:D43)</f>
        <v>0</v>
      </c>
      <c r="E36" s="30"/>
      <c r="F36" s="31"/>
      <c r="G36" s="31"/>
      <c r="H36" s="31"/>
      <c r="I36" s="29">
        <f t="shared" ref="I36" si="25">SUM(I37:I43)</f>
        <v>0</v>
      </c>
      <c r="J36" s="29">
        <f t="shared" ref="J36" si="26">SUM(J37:J43)</f>
        <v>0</v>
      </c>
      <c r="K36" s="32"/>
      <c r="L36" s="32"/>
    </row>
    <row r="37" spans="1:12" ht="16.2" customHeight="1" x14ac:dyDescent="0.45">
      <c r="A37" s="12"/>
      <c r="B37" s="13"/>
      <c r="C37" s="13"/>
      <c r="D37" s="14"/>
      <c r="E37" s="15" t="s">
        <v>22</v>
      </c>
      <c r="F37" s="16">
        <f>ROUND($D37*0.1/1.1,0)</f>
        <v>0</v>
      </c>
      <c r="G37" s="16">
        <f>ROUND($D37*0.08/1.08,0)</f>
        <v>0</v>
      </c>
      <c r="H37" s="16">
        <f t="shared" si="2"/>
        <v>0</v>
      </c>
      <c r="I37" s="17">
        <f t="shared" ref="I37:I43" si="27">IF(E37="10%",F37,IF(E37="8%",G37,IF(E37="非課税",H37,"")))</f>
        <v>0</v>
      </c>
      <c r="J37" s="17">
        <f t="shared" ref="J37:J43" si="28">D37-I37</f>
        <v>0</v>
      </c>
      <c r="K37" s="13"/>
      <c r="L37" s="13"/>
    </row>
    <row r="38" spans="1:12" ht="16.2" customHeight="1" x14ac:dyDescent="0.45">
      <c r="A38" s="12"/>
      <c r="B38" s="18"/>
      <c r="C38" s="18"/>
      <c r="D38" s="19"/>
      <c r="E38" s="20" t="s">
        <v>22</v>
      </c>
      <c r="F38" s="21">
        <f>ROUND($D38*0.1/1.1,0)</f>
        <v>0</v>
      </c>
      <c r="G38" s="21">
        <f>ROUND($D38*0.08/1.08,0)</f>
        <v>0</v>
      </c>
      <c r="H38" s="21">
        <f t="shared" si="2"/>
        <v>0</v>
      </c>
      <c r="I38" s="22">
        <f t="shared" si="27"/>
        <v>0</v>
      </c>
      <c r="J38" s="22">
        <f t="shared" si="28"/>
        <v>0</v>
      </c>
      <c r="K38" s="18"/>
      <c r="L38" s="18"/>
    </row>
    <row r="39" spans="1:12" ht="16.2" customHeight="1" x14ac:dyDescent="0.45">
      <c r="A39" s="12"/>
      <c r="B39" s="18"/>
      <c r="C39" s="18"/>
      <c r="D39" s="19"/>
      <c r="E39" s="20" t="s">
        <v>22</v>
      </c>
      <c r="F39" s="21">
        <f t="shared" ref="F39:F43" si="29">ROUND($D39*0.1/1.1,0)</f>
        <v>0</v>
      </c>
      <c r="G39" s="21">
        <f t="shared" ref="G39:G43" si="30">ROUND($D39*0.08/1.08,0)</f>
        <v>0</v>
      </c>
      <c r="H39" s="21">
        <f t="shared" si="2"/>
        <v>0</v>
      </c>
      <c r="I39" s="22">
        <f t="shared" si="27"/>
        <v>0</v>
      </c>
      <c r="J39" s="22">
        <f t="shared" si="28"/>
        <v>0</v>
      </c>
      <c r="K39" s="18"/>
      <c r="L39" s="18"/>
    </row>
    <row r="40" spans="1:12" ht="16.2" customHeight="1" x14ac:dyDescent="0.45">
      <c r="A40" s="12"/>
      <c r="B40" s="18"/>
      <c r="C40" s="18"/>
      <c r="D40" s="19"/>
      <c r="E40" s="20" t="s">
        <v>22</v>
      </c>
      <c r="F40" s="21">
        <f t="shared" si="29"/>
        <v>0</v>
      </c>
      <c r="G40" s="21">
        <f t="shared" si="30"/>
        <v>0</v>
      </c>
      <c r="H40" s="21">
        <f t="shared" si="2"/>
        <v>0</v>
      </c>
      <c r="I40" s="22">
        <f t="shared" si="27"/>
        <v>0</v>
      </c>
      <c r="J40" s="22">
        <f t="shared" si="28"/>
        <v>0</v>
      </c>
      <c r="K40" s="18"/>
      <c r="L40" s="18"/>
    </row>
    <row r="41" spans="1:12" ht="16.2" customHeight="1" x14ac:dyDescent="0.45">
      <c r="A41" s="12"/>
      <c r="B41" s="18"/>
      <c r="C41" s="18"/>
      <c r="D41" s="19"/>
      <c r="E41" s="20" t="s">
        <v>22</v>
      </c>
      <c r="F41" s="21">
        <f t="shared" si="29"/>
        <v>0</v>
      </c>
      <c r="G41" s="21">
        <f t="shared" si="30"/>
        <v>0</v>
      </c>
      <c r="H41" s="21">
        <f t="shared" si="2"/>
        <v>0</v>
      </c>
      <c r="I41" s="22">
        <f t="shared" si="27"/>
        <v>0</v>
      </c>
      <c r="J41" s="22">
        <f t="shared" si="28"/>
        <v>0</v>
      </c>
      <c r="K41" s="18"/>
      <c r="L41" s="18"/>
    </row>
    <row r="42" spans="1:12" ht="16.2" customHeight="1" x14ac:dyDescent="0.45">
      <c r="A42" s="12"/>
      <c r="B42" s="18"/>
      <c r="C42" s="18"/>
      <c r="D42" s="19"/>
      <c r="E42" s="20" t="s">
        <v>22</v>
      </c>
      <c r="F42" s="21">
        <f t="shared" si="29"/>
        <v>0</v>
      </c>
      <c r="G42" s="21">
        <f t="shared" si="30"/>
        <v>0</v>
      </c>
      <c r="H42" s="21">
        <f t="shared" si="2"/>
        <v>0</v>
      </c>
      <c r="I42" s="22">
        <f t="shared" si="27"/>
        <v>0</v>
      </c>
      <c r="J42" s="22">
        <f t="shared" si="28"/>
        <v>0</v>
      </c>
      <c r="K42" s="18"/>
      <c r="L42" s="18"/>
    </row>
    <row r="43" spans="1:12" ht="16.2" customHeight="1" x14ac:dyDescent="0.45">
      <c r="A43" s="23"/>
      <c r="B43" s="24"/>
      <c r="C43" s="24"/>
      <c r="D43" s="25"/>
      <c r="E43" s="26" t="s">
        <v>22</v>
      </c>
      <c r="F43" s="27">
        <f t="shared" si="29"/>
        <v>0</v>
      </c>
      <c r="G43" s="27">
        <f t="shared" si="30"/>
        <v>0</v>
      </c>
      <c r="H43" s="27">
        <f t="shared" si="2"/>
        <v>0</v>
      </c>
      <c r="I43" s="28">
        <f t="shared" si="27"/>
        <v>0</v>
      </c>
      <c r="J43" s="28">
        <f t="shared" si="28"/>
        <v>0</v>
      </c>
      <c r="K43" s="24"/>
      <c r="L43" s="24"/>
    </row>
    <row r="44" spans="1:12" ht="16.2" customHeight="1" x14ac:dyDescent="0.45">
      <c r="A44" s="85" t="s">
        <v>16</v>
      </c>
      <c r="B44" s="86"/>
      <c r="C44" s="36"/>
      <c r="D44" s="29">
        <f>SUM(D45:D51)</f>
        <v>0</v>
      </c>
      <c r="E44" s="30"/>
      <c r="F44" s="31"/>
      <c r="G44" s="31"/>
      <c r="H44" s="31"/>
      <c r="I44" s="29">
        <f t="shared" ref="I44" si="31">SUM(I45:I51)</f>
        <v>0</v>
      </c>
      <c r="J44" s="29">
        <f t="shared" ref="J44" si="32">SUM(J45:J51)</f>
        <v>0</v>
      </c>
      <c r="K44" s="32"/>
      <c r="L44" s="32"/>
    </row>
    <row r="45" spans="1:12" ht="16.2" customHeight="1" x14ac:dyDescent="0.45">
      <c r="A45" s="12"/>
      <c r="B45" s="13"/>
      <c r="C45" s="13"/>
      <c r="D45" s="14"/>
      <c r="E45" s="15" t="s">
        <v>22</v>
      </c>
      <c r="F45" s="16">
        <f>ROUND($D45*0.1/1.1,0)</f>
        <v>0</v>
      </c>
      <c r="G45" s="16">
        <f>ROUND($D45*0.08/1.08,0)</f>
        <v>0</v>
      </c>
      <c r="H45" s="16">
        <f t="shared" si="2"/>
        <v>0</v>
      </c>
      <c r="I45" s="17">
        <f t="shared" ref="I45:I51" si="33">IF(E45="10%",F45,IF(E45="8%",G45,IF(E45="非課税",H45,"")))</f>
        <v>0</v>
      </c>
      <c r="J45" s="17">
        <f t="shared" ref="J45:J51" si="34">D45-I45</f>
        <v>0</v>
      </c>
      <c r="K45" s="13"/>
      <c r="L45" s="13"/>
    </row>
    <row r="46" spans="1:12" ht="16.2" customHeight="1" x14ac:dyDescent="0.45">
      <c r="A46" s="12"/>
      <c r="B46" s="18"/>
      <c r="C46" s="18"/>
      <c r="D46" s="19"/>
      <c r="E46" s="20" t="s">
        <v>22</v>
      </c>
      <c r="F46" s="21">
        <f>ROUND($D46*0.1/1.1,0)</f>
        <v>0</v>
      </c>
      <c r="G46" s="21">
        <f>ROUND($D46*0.08/1.08,0)</f>
        <v>0</v>
      </c>
      <c r="H46" s="21">
        <f t="shared" si="2"/>
        <v>0</v>
      </c>
      <c r="I46" s="22">
        <f t="shared" si="33"/>
        <v>0</v>
      </c>
      <c r="J46" s="22">
        <f t="shared" si="34"/>
        <v>0</v>
      </c>
      <c r="K46" s="18"/>
      <c r="L46" s="18"/>
    </row>
    <row r="47" spans="1:12" ht="16.2" customHeight="1" x14ac:dyDescent="0.45">
      <c r="A47" s="12"/>
      <c r="B47" s="18"/>
      <c r="C47" s="18"/>
      <c r="D47" s="19"/>
      <c r="E47" s="20" t="s">
        <v>22</v>
      </c>
      <c r="F47" s="21">
        <f t="shared" ref="F47:F51" si="35">ROUND($D47*0.1/1.1,0)</f>
        <v>0</v>
      </c>
      <c r="G47" s="21">
        <f t="shared" ref="G47:G51" si="36">ROUND($D47*0.08/1.08,0)</f>
        <v>0</v>
      </c>
      <c r="H47" s="21">
        <f t="shared" si="2"/>
        <v>0</v>
      </c>
      <c r="I47" s="22">
        <f t="shared" si="33"/>
        <v>0</v>
      </c>
      <c r="J47" s="22">
        <f t="shared" si="34"/>
        <v>0</v>
      </c>
      <c r="K47" s="18"/>
      <c r="L47" s="18"/>
    </row>
    <row r="48" spans="1:12" ht="16.2" customHeight="1" x14ac:dyDescent="0.45">
      <c r="A48" s="12"/>
      <c r="B48" s="18"/>
      <c r="C48" s="18"/>
      <c r="D48" s="19"/>
      <c r="E48" s="20" t="s">
        <v>22</v>
      </c>
      <c r="F48" s="21">
        <f t="shared" si="35"/>
        <v>0</v>
      </c>
      <c r="G48" s="21">
        <f t="shared" si="36"/>
        <v>0</v>
      </c>
      <c r="H48" s="21">
        <f t="shared" si="2"/>
        <v>0</v>
      </c>
      <c r="I48" s="22">
        <f t="shared" si="33"/>
        <v>0</v>
      </c>
      <c r="J48" s="22">
        <f t="shared" si="34"/>
        <v>0</v>
      </c>
      <c r="K48" s="18"/>
      <c r="L48" s="18"/>
    </row>
    <row r="49" spans="1:12" ht="16.2" customHeight="1" x14ac:dyDescent="0.45">
      <c r="A49" s="12"/>
      <c r="B49" s="18"/>
      <c r="C49" s="18"/>
      <c r="D49" s="19"/>
      <c r="E49" s="20" t="s">
        <v>22</v>
      </c>
      <c r="F49" s="21">
        <f t="shared" si="35"/>
        <v>0</v>
      </c>
      <c r="G49" s="21">
        <f t="shared" si="36"/>
        <v>0</v>
      </c>
      <c r="H49" s="21">
        <f t="shared" si="2"/>
        <v>0</v>
      </c>
      <c r="I49" s="22">
        <f t="shared" si="33"/>
        <v>0</v>
      </c>
      <c r="J49" s="22">
        <f t="shared" si="34"/>
        <v>0</v>
      </c>
      <c r="K49" s="18"/>
      <c r="L49" s="18"/>
    </row>
    <row r="50" spans="1:12" ht="16.2" customHeight="1" x14ac:dyDescent="0.45">
      <c r="A50" s="12"/>
      <c r="B50" s="18"/>
      <c r="C50" s="18"/>
      <c r="D50" s="19"/>
      <c r="E50" s="20" t="s">
        <v>22</v>
      </c>
      <c r="F50" s="21">
        <f t="shared" si="35"/>
        <v>0</v>
      </c>
      <c r="G50" s="21">
        <f t="shared" si="36"/>
        <v>0</v>
      </c>
      <c r="H50" s="21">
        <f t="shared" si="2"/>
        <v>0</v>
      </c>
      <c r="I50" s="22">
        <f t="shared" si="33"/>
        <v>0</v>
      </c>
      <c r="J50" s="22">
        <f t="shared" si="34"/>
        <v>0</v>
      </c>
      <c r="K50" s="18"/>
      <c r="L50" s="18"/>
    </row>
    <row r="51" spans="1:12" ht="16.2" customHeight="1" x14ac:dyDescent="0.45">
      <c r="A51" s="23"/>
      <c r="B51" s="24"/>
      <c r="C51" s="24"/>
      <c r="D51" s="25"/>
      <c r="E51" s="26" t="s">
        <v>22</v>
      </c>
      <c r="F51" s="27">
        <f t="shared" si="35"/>
        <v>0</v>
      </c>
      <c r="G51" s="27">
        <f t="shared" si="36"/>
        <v>0</v>
      </c>
      <c r="H51" s="27">
        <f t="shared" si="2"/>
        <v>0</v>
      </c>
      <c r="I51" s="28">
        <f t="shared" si="33"/>
        <v>0</v>
      </c>
      <c r="J51" s="28">
        <f t="shared" si="34"/>
        <v>0</v>
      </c>
      <c r="K51" s="24"/>
      <c r="L51" s="24"/>
    </row>
    <row r="52" spans="1:12" ht="16.2" customHeight="1" x14ac:dyDescent="0.45">
      <c r="A52" s="85" t="s">
        <v>8</v>
      </c>
      <c r="B52" s="86"/>
      <c r="C52" s="36"/>
      <c r="D52" s="29">
        <f>SUM(D53:D59)</f>
        <v>0</v>
      </c>
      <c r="E52" s="30"/>
      <c r="F52" s="31"/>
      <c r="G52" s="31"/>
      <c r="H52" s="31"/>
      <c r="I52" s="29">
        <f t="shared" ref="I52" si="37">SUM(I53:I59)</f>
        <v>0</v>
      </c>
      <c r="J52" s="29">
        <f t="shared" ref="J52" si="38">SUM(J53:J59)</f>
        <v>0</v>
      </c>
      <c r="K52" s="32"/>
      <c r="L52" s="32"/>
    </row>
    <row r="53" spans="1:12" ht="16.2" customHeight="1" x14ac:dyDescent="0.45">
      <c r="A53" s="12"/>
      <c r="B53" s="13"/>
      <c r="C53" s="13"/>
      <c r="D53" s="14"/>
      <c r="E53" s="15" t="s">
        <v>22</v>
      </c>
      <c r="F53" s="16">
        <f>ROUND($D53*0.1/1.1,0)</f>
        <v>0</v>
      </c>
      <c r="G53" s="16">
        <f>ROUND($D53*0.08/1.08,0)</f>
        <v>0</v>
      </c>
      <c r="H53" s="16">
        <f t="shared" si="2"/>
        <v>0</v>
      </c>
      <c r="I53" s="17">
        <f t="shared" ref="I53:I59" si="39">IF(E53="10%",F53,IF(E53="8%",G53,IF(E53="非課税",H53,"")))</f>
        <v>0</v>
      </c>
      <c r="J53" s="17">
        <f t="shared" ref="J53:J59" si="40">D53-I53</f>
        <v>0</v>
      </c>
      <c r="K53" s="13"/>
      <c r="L53" s="13"/>
    </row>
    <row r="54" spans="1:12" ht="16.2" customHeight="1" x14ac:dyDescent="0.45">
      <c r="A54" s="12"/>
      <c r="B54" s="18"/>
      <c r="C54" s="18"/>
      <c r="D54" s="19"/>
      <c r="E54" s="20" t="s">
        <v>22</v>
      </c>
      <c r="F54" s="21">
        <f>ROUND($D54*0.1/1.1,0)</f>
        <v>0</v>
      </c>
      <c r="G54" s="21">
        <f>ROUND($D54*0.08/1.08,0)</f>
        <v>0</v>
      </c>
      <c r="H54" s="21">
        <f t="shared" si="2"/>
        <v>0</v>
      </c>
      <c r="I54" s="22">
        <f t="shared" si="39"/>
        <v>0</v>
      </c>
      <c r="J54" s="22">
        <f t="shared" si="40"/>
        <v>0</v>
      </c>
      <c r="K54" s="18"/>
      <c r="L54" s="18"/>
    </row>
    <row r="55" spans="1:12" ht="16.2" customHeight="1" x14ac:dyDescent="0.45">
      <c r="A55" s="12"/>
      <c r="B55" s="18"/>
      <c r="C55" s="18"/>
      <c r="D55" s="19"/>
      <c r="E55" s="20" t="s">
        <v>22</v>
      </c>
      <c r="F55" s="21">
        <f t="shared" ref="F55:F59" si="41">ROUND($D55*0.1/1.1,0)</f>
        <v>0</v>
      </c>
      <c r="G55" s="21">
        <f t="shared" ref="G55:G59" si="42">ROUND($D55*0.08/1.08,0)</f>
        <v>0</v>
      </c>
      <c r="H55" s="21">
        <f t="shared" si="2"/>
        <v>0</v>
      </c>
      <c r="I55" s="22">
        <f t="shared" si="39"/>
        <v>0</v>
      </c>
      <c r="J55" s="22">
        <f t="shared" si="40"/>
        <v>0</v>
      </c>
      <c r="K55" s="18"/>
      <c r="L55" s="18"/>
    </row>
    <row r="56" spans="1:12" ht="16.2" customHeight="1" x14ac:dyDescent="0.45">
      <c r="A56" s="12"/>
      <c r="B56" s="18"/>
      <c r="C56" s="18"/>
      <c r="D56" s="19"/>
      <c r="E56" s="20" t="s">
        <v>22</v>
      </c>
      <c r="F56" s="21">
        <f t="shared" si="41"/>
        <v>0</v>
      </c>
      <c r="G56" s="21">
        <f t="shared" si="42"/>
        <v>0</v>
      </c>
      <c r="H56" s="21">
        <f t="shared" si="2"/>
        <v>0</v>
      </c>
      <c r="I56" s="22">
        <f t="shared" si="39"/>
        <v>0</v>
      </c>
      <c r="J56" s="22">
        <f t="shared" si="40"/>
        <v>0</v>
      </c>
      <c r="K56" s="18"/>
      <c r="L56" s="18"/>
    </row>
    <row r="57" spans="1:12" ht="16.2" customHeight="1" x14ac:dyDescent="0.45">
      <c r="A57" s="12"/>
      <c r="B57" s="18"/>
      <c r="C57" s="18"/>
      <c r="D57" s="19"/>
      <c r="E57" s="20" t="s">
        <v>22</v>
      </c>
      <c r="F57" s="21">
        <f t="shared" si="41"/>
        <v>0</v>
      </c>
      <c r="G57" s="21">
        <f t="shared" si="42"/>
        <v>0</v>
      </c>
      <c r="H57" s="21">
        <f t="shared" si="2"/>
        <v>0</v>
      </c>
      <c r="I57" s="22">
        <f t="shared" si="39"/>
        <v>0</v>
      </c>
      <c r="J57" s="22">
        <f t="shared" si="40"/>
        <v>0</v>
      </c>
      <c r="K57" s="18"/>
      <c r="L57" s="18"/>
    </row>
    <row r="58" spans="1:12" ht="16.2" customHeight="1" x14ac:dyDescent="0.45">
      <c r="A58" s="12"/>
      <c r="B58" s="18"/>
      <c r="C58" s="18"/>
      <c r="D58" s="19"/>
      <c r="E58" s="20" t="s">
        <v>22</v>
      </c>
      <c r="F58" s="21">
        <f t="shared" si="41"/>
        <v>0</v>
      </c>
      <c r="G58" s="21">
        <f t="shared" si="42"/>
        <v>0</v>
      </c>
      <c r="H58" s="21">
        <f t="shared" si="2"/>
        <v>0</v>
      </c>
      <c r="I58" s="22">
        <f t="shared" si="39"/>
        <v>0</v>
      </c>
      <c r="J58" s="22">
        <f t="shared" si="40"/>
        <v>0</v>
      </c>
      <c r="K58" s="18"/>
      <c r="L58" s="18"/>
    </row>
    <row r="59" spans="1:12" ht="16.2" customHeight="1" x14ac:dyDescent="0.45">
      <c r="A59" s="23"/>
      <c r="B59" s="24"/>
      <c r="C59" s="24"/>
      <c r="D59" s="25"/>
      <c r="E59" s="26" t="s">
        <v>22</v>
      </c>
      <c r="F59" s="27">
        <f t="shared" si="41"/>
        <v>0</v>
      </c>
      <c r="G59" s="27">
        <f t="shared" si="42"/>
        <v>0</v>
      </c>
      <c r="H59" s="27">
        <f t="shared" si="2"/>
        <v>0</v>
      </c>
      <c r="I59" s="28">
        <f t="shared" si="39"/>
        <v>0</v>
      </c>
      <c r="J59" s="28">
        <f t="shared" si="40"/>
        <v>0</v>
      </c>
      <c r="K59" s="24"/>
      <c r="L59" s="24"/>
    </row>
    <row r="60" spans="1:12" ht="16.2" customHeight="1" x14ac:dyDescent="0.45">
      <c r="A60" s="85" t="s">
        <v>66</v>
      </c>
      <c r="B60" s="86"/>
      <c r="C60" s="36"/>
      <c r="D60" s="29">
        <f>SUM(D61:D67)</f>
        <v>0</v>
      </c>
      <c r="E60" s="30"/>
      <c r="F60" s="31"/>
      <c r="G60" s="31"/>
      <c r="H60" s="31"/>
      <c r="I60" s="29">
        <f t="shared" ref="I60" si="43">SUM(I61:I67)</f>
        <v>0</v>
      </c>
      <c r="J60" s="29">
        <f t="shared" ref="J60" si="44">SUM(J61:J67)</f>
        <v>0</v>
      </c>
      <c r="K60" s="32"/>
      <c r="L60" s="32"/>
    </row>
    <row r="61" spans="1:12" ht="16.2" customHeight="1" x14ac:dyDescent="0.45">
      <c r="A61" s="12"/>
      <c r="B61" s="76"/>
      <c r="C61" s="13"/>
      <c r="D61" s="14"/>
      <c r="E61" s="15" t="s">
        <v>22</v>
      </c>
      <c r="F61" s="16">
        <f>ROUND($D61*0.1/1.1,0)</f>
        <v>0</v>
      </c>
      <c r="G61" s="16">
        <f>ROUND($D61*0.08/1.08,0)</f>
        <v>0</v>
      </c>
      <c r="H61" s="16">
        <f t="shared" si="2"/>
        <v>0</v>
      </c>
      <c r="I61" s="17">
        <f t="shared" ref="I61:I67" si="45">IF(E61="10%",F61,IF(E61="8%",G61,IF(E61="非課税",H61,"")))</f>
        <v>0</v>
      </c>
      <c r="J61" s="17">
        <f t="shared" ref="J61:J67" si="46">D61-I61</f>
        <v>0</v>
      </c>
      <c r="K61" s="13"/>
      <c r="L61" s="13"/>
    </row>
    <row r="62" spans="1:12" ht="16.2" customHeight="1" x14ac:dyDescent="0.45">
      <c r="A62" s="12"/>
      <c r="B62" s="77"/>
      <c r="C62" s="18"/>
      <c r="D62" s="19"/>
      <c r="E62" s="20" t="s">
        <v>22</v>
      </c>
      <c r="F62" s="21">
        <f>ROUND($D62*0.1/1.1,0)</f>
        <v>0</v>
      </c>
      <c r="G62" s="21">
        <f>ROUND($D62*0.08/1.08,0)</f>
        <v>0</v>
      </c>
      <c r="H62" s="21">
        <f t="shared" si="2"/>
        <v>0</v>
      </c>
      <c r="I62" s="22">
        <f t="shared" si="45"/>
        <v>0</v>
      </c>
      <c r="J62" s="22">
        <f t="shared" si="46"/>
        <v>0</v>
      </c>
      <c r="K62" s="18"/>
      <c r="L62" s="18"/>
    </row>
    <row r="63" spans="1:12" ht="16.2" customHeight="1" x14ac:dyDescent="0.45">
      <c r="A63" s="12"/>
      <c r="B63" s="18"/>
      <c r="C63" s="18"/>
      <c r="D63" s="19"/>
      <c r="E63" s="20" t="s">
        <v>22</v>
      </c>
      <c r="F63" s="21">
        <f t="shared" ref="F63:F67" si="47">ROUND($D63*0.1/1.1,0)</f>
        <v>0</v>
      </c>
      <c r="G63" s="21">
        <f t="shared" ref="G63:G67" si="48">ROUND($D63*0.08/1.08,0)</f>
        <v>0</v>
      </c>
      <c r="H63" s="21">
        <f t="shared" si="2"/>
        <v>0</v>
      </c>
      <c r="I63" s="22">
        <f t="shared" si="45"/>
        <v>0</v>
      </c>
      <c r="J63" s="22">
        <f t="shared" si="46"/>
        <v>0</v>
      </c>
      <c r="K63" s="18"/>
      <c r="L63" s="18"/>
    </row>
    <row r="64" spans="1:12" ht="16.2" customHeight="1" x14ac:dyDescent="0.45">
      <c r="A64" s="12"/>
      <c r="B64" s="18"/>
      <c r="C64" s="18"/>
      <c r="D64" s="19"/>
      <c r="E64" s="20" t="s">
        <v>22</v>
      </c>
      <c r="F64" s="21">
        <f t="shared" si="47"/>
        <v>0</v>
      </c>
      <c r="G64" s="21">
        <f t="shared" si="48"/>
        <v>0</v>
      </c>
      <c r="H64" s="21">
        <f t="shared" si="2"/>
        <v>0</v>
      </c>
      <c r="I64" s="22">
        <f t="shared" si="45"/>
        <v>0</v>
      </c>
      <c r="J64" s="22">
        <f t="shared" si="46"/>
        <v>0</v>
      </c>
      <c r="K64" s="18"/>
      <c r="L64" s="18"/>
    </row>
    <row r="65" spans="1:12" ht="16.2" customHeight="1" x14ac:dyDescent="0.45">
      <c r="A65" s="12"/>
      <c r="B65" s="18"/>
      <c r="C65" s="18"/>
      <c r="D65" s="19"/>
      <c r="E65" s="20" t="s">
        <v>22</v>
      </c>
      <c r="F65" s="21">
        <f t="shared" si="47"/>
        <v>0</v>
      </c>
      <c r="G65" s="21">
        <f t="shared" si="48"/>
        <v>0</v>
      </c>
      <c r="H65" s="21">
        <f t="shared" si="2"/>
        <v>0</v>
      </c>
      <c r="I65" s="22">
        <f t="shared" si="45"/>
        <v>0</v>
      </c>
      <c r="J65" s="22">
        <f t="shared" si="46"/>
        <v>0</v>
      </c>
      <c r="K65" s="18"/>
      <c r="L65" s="18"/>
    </row>
    <row r="66" spans="1:12" ht="16.2" customHeight="1" x14ac:dyDescent="0.45">
      <c r="A66" s="12"/>
      <c r="B66" s="18"/>
      <c r="C66" s="18"/>
      <c r="D66" s="19"/>
      <c r="E66" s="20" t="s">
        <v>22</v>
      </c>
      <c r="F66" s="21">
        <f t="shared" si="47"/>
        <v>0</v>
      </c>
      <c r="G66" s="21">
        <f t="shared" si="48"/>
        <v>0</v>
      </c>
      <c r="H66" s="21">
        <f t="shared" si="2"/>
        <v>0</v>
      </c>
      <c r="I66" s="22">
        <f t="shared" si="45"/>
        <v>0</v>
      </c>
      <c r="J66" s="22">
        <f t="shared" si="46"/>
        <v>0</v>
      </c>
      <c r="K66" s="18"/>
      <c r="L66" s="18"/>
    </row>
    <row r="67" spans="1:12" ht="16.2" customHeight="1" x14ac:dyDescent="0.45">
      <c r="A67" s="23"/>
      <c r="B67" s="24"/>
      <c r="C67" s="24"/>
      <c r="D67" s="25"/>
      <c r="E67" s="26" t="s">
        <v>22</v>
      </c>
      <c r="F67" s="27">
        <f t="shared" si="47"/>
        <v>0</v>
      </c>
      <c r="G67" s="27">
        <f t="shared" si="48"/>
        <v>0</v>
      </c>
      <c r="H67" s="27">
        <f t="shared" si="2"/>
        <v>0</v>
      </c>
      <c r="I67" s="28">
        <f t="shared" si="45"/>
        <v>0</v>
      </c>
      <c r="J67" s="28">
        <f t="shared" si="46"/>
        <v>0</v>
      </c>
      <c r="K67" s="24"/>
      <c r="L67" s="24"/>
    </row>
    <row r="68" spans="1:12" ht="16.2" customHeight="1" x14ac:dyDescent="0.45">
      <c r="A68" s="85" t="s">
        <v>67</v>
      </c>
      <c r="B68" s="86"/>
      <c r="C68" s="36"/>
      <c r="D68" s="29">
        <f>SUM(D69:D75)</f>
        <v>0</v>
      </c>
      <c r="E68" s="30"/>
      <c r="F68" s="31"/>
      <c r="G68" s="31"/>
      <c r="H68" s="31"/>
      <c r="I68" s="29">
        <f t="shared" ref="I68:J68" si="49">SUM(I69:I75)</f>
        <v>0</v>
      </c>
      <c r="J68" s="29">
        <f t="shared" si="49"/>
        <v>0</v>
      </c>
      <c r="K68" s="32"/>
      <c r="L68" s="32"/>
    </row>
    <row r="69" spans="1:12" ht="16.2" customHeight="1" x14ac:dyDescent="0.45">
      <c r="A69" s="12"/>
      <c r="B69" s="13"/>
      <c r="C69" s="13"/>
      <c r="D69" s="14"/>
      <c r="E69" s="15" t="s">
        <v>22</v>
      </c>
      <c r="F69" s="16">
        <f>ROUND($D69*0.1/1.1,0)</f>
        <v>0</v>
      </c>
      <c r="G69" s="16">
        <f>ROUND($D69*0.08/1.08,0)</f>
        <v>0</v>
      </c>
      <c r="H69" s="16">
        <f t="shared" si="2"/>
        <v>0</v>
      </c>
      <c r="I69" s="17">
        <f t="shared" ref="I69:I75" si="50">IF(E69="10%",F69,IF(E69="8%",G69,IF(E69="非課税",H69,"")))</f>
        <v>0</v>
      </c>
      <c r="J69" s="17">
        <f t="shared" ref="J69:J75" si="51">D69-I69</f>
        <v>0</v>
      </c>
      <c r="K69" s="13"/>
      <c r="L69" s="13"/>
    </row>
    <row r="70" spans="1:12" ht="16.2" customHeight="1" x14ac:dyDescent="0.45">
      <c r="A70" s="12"/>
      <c r="B70" s="18"/>
      <c r="C70" s="18"/>
      <c r="D70" s="19"/>
      <c r="E70" s="20" t="s">
        <v>22</v>
      </c>
      <c r="F70" s="21">
        <f>ROUND($D70*0.1/1.1,0)</f>
        <v>0</v>
      </c>
      <c r="G70" s="21">
        <f>ROUND($D70*0.08/1.08,0)</f>
        <v>0</v>
      </c>
      <c r="H70" s="21">
        <f t="shared" si="2"/>
        <v>0</v>
      </c>
      <c r="I70" s="22">
        <f t="shared" si="50"/>
        <v>0</v>
      </c>
      <c r="J70" s="22">
        <f t="shared" si="51"/>
        <v>0</v>
      </c>
      <c r="K70" s="18"/>
      <c r="L70" s="18"/>
    </row>
    <row r="71" spans="1:12" ht="16.2" customHeight="1" x14ac:dyDescent="0.45">
      <c r="A71" s="12"/>
      <c r="B71" s="18"/>
      <c r="C71" s="18"/>
      <c r="D71" s="19"/>
      <c r="E71" s="20" t="s">
        <v>22</v>
      </c>
      <c r="F71" s="21">
        <f t="shared" ref="F71:F75" si="52">ROUND($D71*0.1/1.1,0)</f>
        <v>0</v>
      </c>
      <c r="G71" s="21">
        <f t="shared" ref="G71:G75" si="53">ROUND($D71*0.08/1.08,0)</f>
        <v>0</v>
      </c>
      <c r="H71" s="21">
        <f t="shared" si="2"/>
        <v>0</v>
      </c>
      <c r="I71" s="22">
        <f t="shared" si="50"/>
        <v>0</v>
      </c>
      <c r="J71" s="22">
        <f t="shared" si="51"/>
        <v>0</v>
      </c>
      <c r="K71" s="18"/>
      <c r="L71" s="18"/>
    </row>
    <row r="72" spans="1:12" ht="16.2" customHeight="1" x14ac:dyDescent="0.45">
      <c r="A72" s="12"/>
      <c r="B72" s="18"/>
      <c r="C72" s="18"/>
      <c r="D72" s="19"/>
      <c r="E72" s="20" t="s">
        <v>22</v>
      </c>
      <c r="F72" s="21">
        <f t="shared" si="52"/>
        <v>0</v>
      </c>
      <c r="G72" s="21">
        <f t="shared" si="53"/>
        <v>0</v>
      </c>
      <c r="H72" s="21">
        <f t="shared" si="2"/>
        <v>0</v>
      </c>
      <c r="I72" s="22">
        <f t="shared" si="50"/>
        <v>0</v>
      </c>
      <c r="J72" s="22">
        <f t="shared" si="51"/>
        <v>0</v>
      </c>
      <c r="K72" s="18"/>
      <c r="L72" s="18"/>
    </row>
    <row r="73" spans="1:12" ht="16.2" customHeight="1" x14ac:dyDescent="0.45">
      <c r="A73" s="12"/>
      <c r="B73" s="18"/>
      <c r="C73" s="18"/>
      <c r="D73" s="19"/>
      <c r="E73" s="20" t="s">
        <v>22</v>
      </c>
      <c r="F73" s="21">
        <f t="shared" si="52"/>
        <v>0</v>
      </c>
      <c r="G73" s="21">
        <f t="shared" si="53"/>
        <v>0</v>
      </c>
      <c r="H73" s="21">
        <f t="shared" si="2"/>
        <v>0</v>
      </c>
      <c r="I73" s="22">
        <f t="shared" si="50"/>
        <v>0</v>
      </c>
      <c r="J73" s="22">
        <f t="shared" si="51"/>
        <v>0</v>
      </c>
      <c r="K73" s="18"/>
      <c r="L73" s="18"/>
    </row>
    <row r="74" spans="1:12" ht="16.2" customHeight="1" x14ac:dyDescent="0.45">
      <c r="A74" s="12"/>
      <c r="B74" s="18"/>
      <c r="C74" s="18"/>
      <c r="D74" s="19"/>
      <c r="E74" s="20" t="s">
        <v>22</v>
      </c>
      <c r="F74" s="21">
        <f t="shared" si="52"/>
        <v>0</v>
      </c>
      <c r="G74" s="21">
        <f t="shared" si="53"/>
        <v>0</v>
      </c>
      <c r="H74" s="21">
        <f t="shared" si="2"/>
        <v>0</v>
      </c>
      <c r="I74" s="22">
        <f t="shared" si="50"/>
        <v>0</v>
      </c>
      <c r="J74" s="22">
        <f t="shared" si="51"/>
        <v>0</v>
      </c>
      <c r="K74" s="18"/>
      <c r="L74" s="18"/>
    </row>
    <row r="75" spans="1:12" ht="16.2" customHeight="1" x14ac:dyDescent="0.45">
      <c r="A75" s="23"/>
      <c r="B75" s="24"/>
      <c r="C75" s="24"/>
      <c r="D75" s="25"/>
      <c r="E75" s="26" t="s">
        <v>22</v>
      </c>
      <c r="F75" s="27">
        <f t="shared" si="52"/>
        <v>0</v>
      </c>
      <c r="G75" s="27">
        <f t="shared" si="53"/>
        <v>0</v>
      </c>
      <c r="H75" s="27">
        <f t="shared" si="2"/>
        <v>0</v>
      </c>
      <c r="I75" s="28">
        <f t="shared" si="50"/>
        <v>0</v>
      </c>
      <c r="J75" s="28">
        <f t="shared" si="51"/>
        <v>0</v>
      </c>
      <c r="K75" s="24"/>
      <c r="L75" s="24"/>
    </row>
    <row r="76" spans="1:12" ht="16.2" customHeight="1" x14ac:dyDescent="0.45">
      <c r="A76" s="85" t="s">
        <v>17</v>
      </c>
      <c r="B76" s="86"/>
      <c r="C76" s="36"/>
      <c r="D76" s="29">
        <f>SUM(D77:D83)</f>
        <v>0</v>
      </c>
      <c r="E76" s="30"/>
      <c r="F76" s="31"/>
      <c r="G76" s="31"/>
      <c r="H76" s="31"/>
      <c r="I76" s="29">
        <f t="shared" ref="I76" si="54">SUM(I77:I83)</f>
        <v>0</v>
      </c>
      <c r="J76" s="29">
        <f t="shared" ref="J76" si="55">SUM(J77:J83)</f>
        <v>0</v>
      </c>
      <c r="K76" s="32"/>
      <c r="L76" s="32"/>
    </row>
    <row r="77" spans="1:12" ht="16.2" customHeight="1" x14ac:dyDescent="0.45">
      <c r="A77" s="12"/>
      <c r="B77" s="13"/>
      <c r="C77" s="13"/>
      <c r="D77" s="14"/>
      <c r="E77" s="15" t="s">
        <v>22</v>
      </c>
      <c r="F77" s="16">
        <f>ROUND($D77*0.1/1.1,0)</f>
        <v>0</v>
      </c>
      <c r="G77" s="16">
        <f>ROUND($D77*0.08/1.08,0)</f>
        <v>0</v>
      </c>
      <c r="H77" s="16">
        <f t="shared" si="2"/>
        <v>0</v>
      </c>
      <c r="I77" s="17">
        <f t="shared" ref="I77:I83" si="56">IF(E77="10%",F77,IF(E77="8%",G77,IF(E77="非課税",H77,"")))</f>
        <v>0</v>
      </c>
      <c r="J77" s="17">
        <f t="shared" ref="J77:J83" si="57">D77-I77</f>
        <v>0</v>
      </c>
      <c r="K77" s="13"/>
      <c r="L77" s="13"/>
    </row>
    <row r="78" spans="1:12" ht="16.2" customHeight="1" x14ac:dyDescent="0.45">
      <c r="A78" s="12"/>
      <c r="B78" s="18"/>
      <c r="C78" s="18"/>
      <c r="D78" s="19"/>
      <c r="E78" s="20" t="s">
        <v>22</v>
      </c>
      <c r="F78" s="21">
        <f>ROUND($D78*0.1/1.1,0)</f>
        <v>0</v>
      </c>
      <c r="G78" s="21">
        <f>ROUND($D78*0.08/1.08,0)</f>
        <v>0</v>
      </c>
      <c r="H78" s="21">
        <f t="shared" ref="H78:H83" si="58">ROUND($D78*0,0)</f>
        <v>0</v>
      </c>
      <c r="I78" s="22">
        <f t="shared" si="56"/>
        <v>0</v>
      </c>
      <c r="J78" s="22">
        <f t="shared" si="57"/>
        <v>0</v>
      </c>
      <c r="K78" s="18"/>
      <c r="L78" s="18"/>
    </row>
    <row r="79" spans="1:12" ht="16.2" customHeight="1" x14ac:dyDescent="0.45">
      <c r="A79" s="12"/>
      <c r="B79" s="18"/>
      <c r="C79" s="18"/>
      <c r="D79" s="19"/>
      <c r="E79" s="20" t="s">
        <v>22</v>
      </c>
      <c r="F79" s="21">
        <f t="shared" ref="F79:F83" si="59">ROUND($D79*0.1/1.1,0)</f>
        <v>0</v>
      </c>
      <c r="G79" s="21">
        <f t="shared" ref="G79:G83" si="60">ROUND($D79*0.08/1.08,0)</f>
        <v>0</v>
      </c>
      <c r="H79" s="21">
        <f t="shared" si="58"/>
        <v>0</v>
      </c>
      <c r="I79" s="22">
        <f t="shared" si="56"/>
        <v>0</v>
      </c>
      <c r="J79" s="22">
        <f t="shared" si="57"/>
        <v>0</v>
      </c>
      <c r="K79" s="18"/>
      <c r="L79" s="18"/>
    </row>
    <row r="80" spans="1:12" ht="16.2" customHeight="1" x14ac:dyDescent="0.45">
      <c r="A80" s="12"/>
      <c r="B80" s="18"/>
      <c r="C80" s="18"/>
      <c r="D80" s="19"/>
      <c r="E80" s="20" t="s">
        <v>22</v>
      </c>
      <c r="F80" s="21">
        <f t="shared" si="59"/>
        <v>0</v>
      </c>
      <c r="G80" s="21">
        <f t="shared" si="60"/>
        <v>0</v>
      </c>
      <c r="H80" s="21">
        <f t="shared" si="58"/>
        <v>0</v>
      </c>
      <c r="I80" s="22">
        <f t="shared" si="56"/>
        <v>0</v>
      </c>
      <c r="J80" s="22">
        <f t="shared" si="57"/>
        <v>0</v>
      </c>
      <c r="K80" s="18"/>
      <c r="L80" s="18"/>
    </row>
    <row r="81" spans="1:12" ht="16.2" customHeight="1" x14ac:dyDescent="0.45">
      <c r="A81" s="12"/>
      <c r="B81" s="18"/>
      <c r="C81" s="18"/>
      <c r="D81" s="19"/>
      <c r="E81" s="20" t="s">
        <v>22</v>
      </c>
      <c r="F81" s="21">
        <f t="shared" si="59"/>
        <v>0</v>
      </c>
      <c r="G81" s="21">
        <f t="shared" si="60"/>
        <v>0</v>
      </c>
      <c r="H81" s="21">
        <f t="shared" si="58"/>
        <v>0</v>
      </c>
      <c r="I81" s="22">
        <f t="shared" si="56"/>
        <v>0</v>
      </c>
      <c r="J81" s="22">
        <f t="shared" si="57"/>
        <v>0</v>
      </c>
      <c r="K81" s="18"/>
      <c r="L81" s="18"/>
    </row>
    <row r="82" spans="1:12" ht="16.2" customHeight="1" x14ac:dyDescent="0.45">
      <c r="A82" s="12"/>
      <c r="B82" s="18"/>
      <c r="C82" s="18"/>
      <c r="D82" s="19"/>
      <c r="E82" s="20" t="s">
        <v>22</v>
      </c>
      <c r="F82" s="21">
        <f t="shared" si="59"/>
        <v>0</v>
      </c>
      <c r="G82" s="21">
        <f t="shared" si="60"/>
        <v>0</v>
      </c>
      <c r="H82" s="21">
        <f t="shared" si="58"/>
        <v>0</v>
      </c>
      <c r="I82" s="22">
        <f t="shared" si="56"/>
        <v>0</v>
      </c>
      <c r="J82" s="22">
        <f t="shared" si="57"/>
        <v>0</v>
      </c>
      <c r="K82" s="18"/>
      <c r="L82" s="18"/>
    </row>
    <row r="83" spans="1:12" ht="16.2" customHeight="1" x14ac:dyDescent="0.45">
      <c r="A83" s="23"/>
      <c r="B83" s="24"/>
      <c r="C83" s="24"/>
      <c r="D83" s="25"/>
      <c r="E83" s="26" t="s">
        <v>22</v>
      </c>
      <c r="F83" s="27">
        <f t="shared" si="59"/>
        <v>0</v>
      </c>
      <c r="G83" s="27">
        <f t="shared" si="60"/>
        <v>0</v>
      </c>
      <c r="H83" s="27">
        <f t="shared" si="58"/>
        <v>0</v>
      </c>
      <c r="I83" s="28">
        <f t="shared" si="56"/>
        <v>0</v>
      </c>
      <c r="J83" s="28">
        <f t="shared" si="57"/>
        <v>0</v>
      </c>
      <c r="K83" s="24"/>
      <c r="L83" s="24"/>
    </row>
    <row r="84" spans="1:12" ht="16.2" customHeight="1" x14ac:dyDescent="0.45">
      <c r="A84" s="85" t="s">
        <v>10</v>
      </c>
      <c r="B84" s="86"/>
      <c r="C84" s="36"/>
      <c r="D84" s="29">
        <f>SUM(D85:D91)</f>
        <v>0</v>
      </c>
      <c r="E84" s="30"/>
      <c r="F84" s="31"/>
      <c r="G84" s="31"/>
      <c r="H84" s="31"/>
      <c r="I84" s="29">
        <f t="shared" ref="I84" si="61">SUM(I85:I91)</f>
        <v>0</v>
      </c>
      <c r="J84" s="29">
        <f t="shared" ref="J84" si="62">SUM(J85:J91)</f>
        <v>0</v>
      </c>
      <c r="K84" s="32"/>
      <c r="L84" s="32"/>
    </row>
    <row r="85" spans="1:12" ht="16.2" customHeight="1" x14ac:dyDescent="0.45">
      <c r="A85" s="12"/>
      <c r="B85" s="13"/>
      <c r="C85" s="13"/>
      <c r="D85" s="14"/>
      <c r="E85" s="15" t="s">
        <v>22</v>
      </c>
      <c r="F85" s="16">
        <f>ROUND($D85*0.1/1.1,0)</f>
        <v>0</v>
      </c>
      <c r="G85" s="16">
        <f>ROUND($D85*0.08/1.08,0)</f>
        <v>0</v>
      </c>
      <c r="H85" s="16">
        <f t="shared" ref="H85:H91" si="63">ROUND($D85*0,0)</f>
        <v>0</v>
      </c>
      <c r="I85" s="17">
        <f t="shared" ref="I85:I91" si="64">IF(E85="10%",F85,IF(E85="8%",G85,IF(E85="非課税",H85,"")))</f>
        <v>0</v>
      </c>
      <c r="J85" s="17">
        <f t="shared" ref="J85:J91" si="65">D85-I85</f>
        <v>0</v>
      </c>
      <c r="K85" s="13"/>
      <c r="L85" s="13"/>
    </row>
    <row r="86" spans="1:12" ht="16.2" customHeight="1" x14ac:dyDescent="0.45">
      <c r="A86" s="12"/>
      <c r="B86" s="18"/>
      <c r="C86" s="18"/>
      <c r="D86" s="19"/>
      <c r="E86" s="20" t="s">
        <v>22</v>
      </c>
      <c r="F86" s="21">
        <f>ROUND($D86*0.1/1.1,0)</f>
        <v>0</v>
      </c>
      <c r="G86" s="21">
        <f>ROUND($D86*0.08/1.08,0)</f>
        <v>0</v>
      </c>
      <c r="H86" s="21">
        <f t="shared" si="63"/>
        <v>0</v>
      </c>
      <c r="I86" s="22">
        <f t="shared" si="64"/>
        <v>0</v>
      </c>
      <c r="J86" s="22">
        <f t="shared" si="65"/>
        <v>0</v>
      </c>
      <c r="K86" s="18"/>
      <c r="L86" s="18"/>
    </row>
    <row r="87" spans="1:12" ht="16.2" customHeight="1" x14ac:dyDescent="0.45">
      <c r="A87" s="12"/>
      <c r="B87" s="18"/>
      <c r="C87" s="18"/>
      <c r="D87" s="19"/>
      <c r="E87" s="20" t="s">
        <v>22</v>
      </c>
      <c r="F87" s="21">
        <f t="shared" ref="F87:F91" si="66">ROUND($D87*0.1/1.1,0)</f>
        <v>0</v>
      </c>
      <c r="G87" s="21">
        <f t="shared" ref="G87:G91" si="67">ROUND($D87*0.08/1.08,0)</f>
        <v>0</v>
      </c>
      <c r="H87" s="21">
        <f t="shared" si="63"/>
        <v>0</v>
      </c>
      <c r="I87" s="22">
        <f t="shared" si="64"/>
        <v>0</v>
      </c>
      <c r="J87" s="22">
        <f t="shared" si="65"/>
        <v>0</v>
      </c>
      <c r="K87" s="18"/>
      <c r="L87" s="18"/>
    </row>
    <row r="88" spans="1:12" ht="16.2" customHeight="1" x14ac:dyDescent="0.45">
      <c r="A88" s="12"/>
      <c r="B88" s="18"/>
      <c r="C88" s="18"/>
      <c r="D88" s="19"/>
      <c r="E88" s="20" t="s">
        <v>22</v>
      </c>
      <c r="F88" s="21">
        <f t="shared" si="66"/>
        <v>0</v>
      </c>
      <c r="G88" s="21">
        <f t="shared" si="67"/>
        <v>0</v>
      </c>
      <c r="H88" s="21">
        <f t="shared" si="63"/>
        <v>0</v>
      </c>
      <c r="I88" s="22">
        <f t="shared" si="64"/>
        <v>0</v>
      </c>
      <c r="J88" s="22">
        <f t="shared" si="65"/>
        <v>0</v>
      </c>
      <c r="K88" s="18"/>
      <c r="L88" s="18"/>
    </row>
    <row r="89" spans="1:12" ht="16.2" customHeight="1" x14ac:dyDescent="0.45">
      <c r="A89" s="12"/>
      <c r="B89" s="18"/>
      <c r="C89" s="18"/>
      <c r="D89" s="19"/>
      <c r="E89" s="20" t="s">
        <v>22</v>
      </c>
      <c r="F89" s="21">
        <f t="shared" si="66"/>
        <v>0</v>
      </c>
      <c r="G89" s="21">
        <f t="shared" si="67"/>
        <v>0</v>
      </c>
      <c r="H89" s="21">
        <f t="shared" si="63"/>
        <v>0</v>
      </c>
      <c r="I89" s="22">
        <f t="shared" si="64"/>
        <v>0</v>
      </c>
      <c r="J89" s="22">
        <f t="shared" si="65"/>
        <v>0</v>
      </c>
      <c r="K89" s="18"/>
      <c r="L89" s="18"/>
    </row>
    <row r="90" spans="1:12" ht="16.2" customHeight="1" x14ac:dyDescent="0.45">
      <c r="A90" s="12"/>
      <c r="B90" s="18"/>
      <c r="C90" s="18"/>
      <c r="D90" s="19"/>
      <c r="E90" s="20" t="s">
        <v>22</v>
      </c>
      <c r="F90" s="21">
        <f t="shared" si="66"/>
        <v>0</v>
      </c>
      <c r="G90" s="21">
        <f t="shared" si="67"/>
        <v>0</v>
      </c>
      <c r="H90" s="21">
        <f t="shared" si="63"/>
        <v>0</v>
      </c>
      <c r="I90" s="22">
        <f t="shared" si="64"/>
        <v>0</v>
      </c>
      <c r="J90" s="22">
        <f t="shared" si="65"/>
        <v>0</v>
      </c>
      <c r="K90" s="18"/>
      <c r="L90" s="18"/>
    </row>
    <row r="91" spans="1:12" ht="16.2" customHeight="1" x14ac:dyDescent="0.45">
      <c r="A91" s="23"/>
      <c r="B91" s="24"/>
      <c r="C91" s="24"/>
      <c r="D91" s="25"/>
      <c r="E91" s="26" t="s">
        <v>22</v>
      </c>
      <c r="F91" s="27">
        <f t="shared" si="66"/>
        <v>0</v>
      </c>
      <c r="G91" s="27">
        <f t="shared" si="67"/>
        <v>0</v>
      </c>
      <c r="H91" s="27">
        <f t="shared" si="63"/>
        <v>0</v>
      </c>
      <c r="I91" s="28">
        <f t="shared" si="64"/>
        <v>0</v>
      </c>
      <c r="J91" s="28">
        <f t="shared" si="65"/>
        <v>0</v>
      </c>
      <c r="K91" s="24"/>
      <c r="L91" s="24"/>
    </row>
    <row r="92" spans="1:12" ht="16.2" customHeight="1" x14ac:dyDescent="0.45">
      <c r="A92" s="85" t="s">
        <v>15</v>
      </c>
      <c r="B92" s="86"/>
      <c r="C92" s="36"/>
      <c r="D92" s="29">
        <f>SUM(D93:D99)</f>
        <v>0</v>
      </c>
      <c r="E92" s="30"/>
      <c r="F92" s="31"/>
      <c r="G92" s="31"/>
      <c r="H92" s="31"/>
      <c r="I92" s="29">
        <f t="shared" ref="I92" si="68">SUM(I93:I99)</f>
        <v>0</v>
      </c>
      <c r="J92" s="29">
        <f t="shared" ref="J92" si="69">SUM(J93:J99)</f>
        <v>0</v>
      </c>
      <c r="K92" s="32"/>
      <c r="L92" s="32"/>
    </row>
    <row r="93" spans="1:12" ht="16.2" customHeight="1" x14ac:dyDescent="0.45">
      <c r="A93" s="12"/>
      <c r="B93" s="13"/>
      <c r="C93" s="13"/>
      <c r="D93" s="14"/>
      <c r="E93" s="15" t="s">
        <v>22</v>
      </c>
      <c r="F93" s="16">
        <f>ROUND($D93*0.1/1.1,0)</f>
        <v>0</v>
      </c>
      <c r="G93" s="16">
        <f>ROUND($D93*0.08/1.08,0)</f>
        <v>0</v>
      </c>
      <c r="H93" s="16">
        <f t="shared" ref="H93:H99" si="70">ROUND($D93*0,0)</f>
        <v>0</v>
      </c>
      <c r="I93" s="17">
        <f t="shared" ref="I93:I99" si="71">IF(E93="10%",F93,IF(E93="8%",G93,IF(E93="非課税",H93,"")))</f>
        <v>0</v>
      </c>
      <c r="J93" s="17">
        <f t="shared" ref="J93:J99" si="72">D93-I93</f>
        <v>0</v>
      </c>
      <c r="K93" s="13"/>
      <c r="L93" s="13"/>
    </row>
    <row r="94" spans="1:12" ht="16.2" customHeight="1" x14ac:dyDescent="0.45">
      <c r="A94" s="12"/>
      <c r="B94" s="18"/>
      <c r="C94" s="18"/>
      <c r="D94" s="19"/>
      <c r="E94" s="20" t="s">
        <v>22</v>
      </c>
      <c r="F94" s="21">
        <f>ROUND($D94*0.1/1.1,0)</f>
        <v>0</v>
      </c>
      <c r="G94" s="21">
        <f>ROUND($D94*0.08/1.08,0)</f>
        <v>0</v>
      </c>
      <c r="H94" s="21">
        <f t="shared" si="70"/>
        <v>0</v>
      </c>
      <c r="I94" s="22">
        <f t="shared" si="71"/>
        <v>0</v>
      </c>
      <c r="J94" s="22">
        <f t="shared" si="72"/>
        <v>0</v>
      </c>
      <c r="K94" s="18"/>
      <c r="L94" s="18"/>
    </row>
    <row r="95" spans="1:12" ht="16.2" customHeight="1" x14ac:dyDescent="0.45">
      <c r="A95" s="12"/>
      <c r="B95" s="18"/>
      <c r="C95" s="18"/>
      <c r="D95" s="19"/>
      <c r="E95" s="20" t="s">
        <v>22</v>
      </c>
      <c r="F95" s="21">
        <f t="shared" ref="F95:F99" si="73">ROUND($D95*0.1/1.1,0)</f>
        <v>0</v>
      </c>
      <c r="G95" s="21">
        <f t="shared" ref="G95:G99" si="74">ROUND($D95*0.08/1.08,0)</f>
        <v>0</v>
      </c>
      <c r="H95" s="21">
        <f t="shared" si="70"/>
        <v>0</v>
      </c>
      <c r="I95" s="22">
        <f t="shared" si="71"/>
        <v>0</v>
      </c>
      <c r="J95" s="22">
        <f t="shared" si="72"/>
        <v>0</v>
      </c>
      <c r="K95" s="18"/>
      <c r="L95" s="18"/>
    </row>
    <row r="96" spans="1:12" ht="16.2" customHeight="1" x14ac:dyDescent="0.45">
      <c r="A96" s="12"/>
      <c r="B96" s="18"/>
      <c r="C96" s="18"/>
      <c r="D96" s="19"/>
      <c r="E96" s="20" t="s">
        <v>22</v>
      </c>
      <c r="F96" s="21">
        <f t="shared" si="73"/>
        <v>0</v>
      </c>
      <c r="G96" s="21">
        <f t="shared" si="74"/>
        <v>0</v>
      </c>
      <c r="H96" s="21">
        <f t="shared" si="70"/>
        <v>0</v>
      </c>
      <c r="I96" s="22">
        <f t="shared" si="71"/>
        <v>0</v>
      </c>
      <c r="J96" s="22">
        <f t="shared" si="72"/>
        <v>0</v>
      </c>
      <c r="K96" s="18"/>
      <c r="L96" s="18"/>
    </row>
    <row r="97" spans="1:12" ht="16.2" customHeight="1" x14ac:dyDescent="0.45">
      <c r="A97" s="12"/>
      <c r="B97" s="18"/>
      <c r="C97" s="18"/>
      <c r="D97" s="19"/>
      <c r="E97" s="20" t="s">
        <v>22</v>
      </c>
      <c r="F97" s="21">
        <f t="shared" si="73"/>
        <v>0</v>
      </c>
      <c r="G97" s="21">
        <f t="shared" si="74"/>
        <v>0</v>
      </c>
      <c r="H97" s="21">
        <f t="shared" si="70"/>
        <v>0</v>
      </c>
      <c r="I97" s="22">
        <f t="shared" si="71"/>
        <v>0</v>
      </c>
      <c r="J97" s="22">
        <f t="shared" si="72"/>
        <v>0</v>
      </c>
      <c r="K97" s="18"/>
      <c r="L97" s="18"/>
    </row>
    <row r="98" spans="1:12" ht="16.2" customHeight="1" x14ac:dyDescent="0.45">
      <c r="A98" s="12"/>
      <c r="B98" s="18"/>
      <c r="C98" s="18"/>
      <c r="D98" s="19"/>
      <c r="E98" s="20" t="s">
        <v>22</v>
      </c>
      <c r="F98" s="21">
        <f t="shared" si="73"/>
        <v>0</v>
      </c>
      <c r="G98" s="21">
        <f t="shared" si="74"/>
        <v>0</v>
      </c>
      <c r="H98" s="21">
        <f t="shared" si="70"/>
        <v>0</v>
      </c>
      <c r="I98" s="22">
        <f t="shared" si="71"/>
        <v>0</v>
      </c>
      <c r="J98" s="22">
        <f t="shared" si="72"/>
        <v>0</v>
      </c>
      <c r="K98" s="18"/>
      <c r="L98" s="18"/>
    </row>
    <row r="99" spans="1:12" ht="16.2" customHeight="1" x14ac:dyDescent="0.45">
      <c r="A99" s="23"/>
      <c r="B99" s="24"/>
      <c r="C99" s="24"/>
      <c r="D99" s="25"/>
      <c r="E99" s="26" t="s">
        <v>22</v>
      </c>
      <c r="F99" s="27">
        <f t="shared" si="73"/>
        <v>0</v>
      </c>
      <c r="G99" s="27">
        <f t="shared" si="74"/>
        <v>0</v>
      </c>
      <c r="H99" s="27">
        <f t="shared" si="70"/>
        <v>0</v>
      </c>
      <c r="I99" s="28">
        <f t="shared" si="71"/>
        <v>0</v>
      </c>
      <c r="J99" s="28">
        <f t="shared" si="72"/>
        <v>0</v>
      </c>
      <c r="K99" s="24"/>
      <c r="L99" s="24"/>
    </row>
    <row r="100" spans="1:12" ht="16.2" customHeight="1" x14ac:dyDescent="0.45">
      <c r="A100" s="85" t="s">
        <v>18</v>
      </c>
      <c r="B100" s="86"/>
      <c r="C100" s="36"/>
      <c r="D100" s="29">
        <f>SUM(D101:D107)</f>
        <v>0</v>
      </c>
      <c r="E100" s="30"/>
      <c r="F100" s="31"/>
      <c r="G100" s="31"/>
      <c r="H100" s="31"/>
      <c r="I100" s="29">
        <f t="shared" ref="I100" si="75">SUM(I101:I107)</f>
        <v>0</v>
      </c>
      <c r="J100" s="29">
        <f t="shared" ref="J100" si="76">SUM(J101:J107)</f>
        <v>0</v>
      </c>
      <c r="K100" s="32"/>
      <c r="L100" s="32"/>
    </row>
    <row r="101" spans="1:12" ht="16.2" customHeight="1" x14ac:dyDescent="0.45">
      <c r="A101" s="12"/>
      <c r="B101" s="13"/>
      <c r="C101" s="13"/>
      <c r="D101" s="14"/>
      <c r="E101" s="15" t="s">
        <v>22</v>
      </c>
      <c r="F101" s="16">
        <f>ROUND($D101*0.1/1.1,0)</f>
        <v>0</v>
      </c>
      <c r="G101" s="16">
        <f>ROUND($D101*0.08/1.08,0)</f>
        <v>0</v>
      </c>
      <c r="H101" s="16">
        <f t="shared" ref="H101:H107" si="77">ROUND($D101*0,0)</f>
        <v>0</v>
      </c>
      <c r="I101" s="17">
        <f t="shared" ref="I101:I107" si="78">IF(E101="10%",F101,IF(E101="8%",G101,IF(E101="非課税",H101,"")))</f>
        <v>0</v>
      </c>
      <c r="J101" s="17">
        <f t="shared" ref="J101:J107" si="79">D101-I101</f>
        <v>0</v>
      </c>
      <c r="K101" s="13"/>
      <c r="L101" s="13"/>
    </row>
    <row r="102" spans="1:12" ht="16.2" customHeight="1" x14ac:dyDescent="0.45">
      <c r="A102" s="12"/>
      <c r="B102" s="18"/>
      <c r="C102" s="18"/>
      <c r="D102" s="19"/>
      <c r="E102" s="20" t="s">
        <v>22</v>
      </c>
      <c r="F102" s="21">
        <f>ROUND($D102*0.1/1.1,0)</f>
        <v>0</v>
      </c>
      <c r="G102" s="21">
        <f>ROUND($D102*0.08/1.08,0)</f>
        <v>0</v>
      </c>
      <c r="H102" s="21">
        <f t="shared" si="77"/>
        <v>0</v>
      </c>
      <c r="I102" s="22">
        <f t="shared" si="78"/>
        <v>0</v>
      </c>
      <c r="J102" s="22">
        <f t="shared" si="79"/>
        <v>0</v>
      </c>
      <c r="K102" s="18"/>
      <c r="L102" s="18"/>
    </row>
    <row r="103" spans="1:12" ht="16.2" customHeight="1" x14ac:dyDescent="0.45">
      <c r="A103" s="12"/>
      <c r="B103" s="18"/>
      <c r="C103" s="18"/>
      <c r="D103" s="19"/>
      <c r="E103" s="20" t="s">
        <v>22</v>
      </c>
      <c r="F103" s="21">
        <f t="shared" ref="F103:F107" si="80">ROUND($D103*0.1/1.1,0)</f>
        <v>0</v>
      </c>
      <c r="G103" s="21">
        <f t="shared" ref="G103:G107" si="81">ROUND($D103*0.08/1.08,0)</f>
        <v>0</v>
      </c>
      <c r="H103" s="21">
        <f t="shared" si="77"/>
        <v>0</v>
      </c>
      <c r="I103" s="22">
        <f t="shared" si="78"/>
        <v>0</v>
      </c>
      <c r="J103" s="22">
        <f t="shared" si="79"/>
        <v>0</v>
      </c>
      <c r="K103" s="18"/>
      <c r="L103" s="18"/>
    </row>
    <row r="104" spans="1:12" ht="16.2" customHeight="1" x14ac:dyDescent="0.45">
      <c r="A104" s="12"/>
      <c r="B104" s="18"/>
      <c r="C104" s="18"/>
      <c r="D104" s="19"/>
      <c r="E104" s="20" t="s">
        <v>22</v>
      </c>
      <c r="F104" s="21">
        <f t="shared" si="80"/>
        <v>0</v>
      </c>
      <c r="G104" s="21">
        <f t="shared" si="81"/>
        <v>0</v>
      </c>
      <c r="H104" s="21">
        <f t="shared" si="77"/>
        <v>0</v>
      </c>
      <c r="I104" s="22">
        <f t="shared" si="78"/>
        <v>0</v>
      </c>
      <c r="J104" s="22">
        <f t="shared" si="79"/>
        <v>0</v>
      </c>
      <c r="K104" s="18"/>
      <c r="L104" s="18"/>
    </row>
    <row r="105" spans="1:12" ht="16.2" customHeight="1" x14ac:dyDescent="0.45">
      <c r="A105" s="12"/>
      <c r="B105" s="18"/>
      <c r="C105" s="18"/>
      <c r="D105" s="19"/>
      <c r="E105" s="20" t="s">
        <v>22</v>
      </c>
      <c r="F105" s="21">
        <f t="shared" si="80"/>
        <v>0</v>
      </c>
      <c r="G105" s="21">
        <f t="shared" si="81"/>
        <v>0</v>
      </c>
      <c r="H105" s="21">
        <f t="shared" si="77"/>
        <v>0</v>
      </c>
      <c r="I105" s="22">
        <f t="shared" si="78"/>
        <v>0</v>
      </c>
      <c r="J105" s="22">
        <f t="shared" si="79"/>
        <v>0</v>
      </c>
      <c r="K105" s="18"/>
      <c r="L105" s="18"/>
    </row>
    <row r="106" spans="1:12" ht="16.2" customHeight="1" x14ac:dyDescent="0.45">
      <c r="A106" s="12"/>
      <c r="B106" s="18"/>
      <c r="C106" s="18"/>
      <c r="D106" s="19"/>
      <c r="E106" s="20" t="s">
        <v>22</v>
      </c>
      <c r="F106" s="21">
        <f t="shared" si="80"/>
        <v>0</v>
      </c>
      <c r="G106" s="21">
        <f t="shared" si="81"/>
        <v>0</v>
      </c>
      <c r="H106" s="21">
        <f t="shared" si="77"/>
        <v>0</v>
      </c>
      <c r="I106" s="22">
        <f t="shared" si="78"/>
        <v>0</v>
      </c>
      <c r="J106" s="22">
        <f t="shared" si="79"/>
        <v>0</v>
      </c>
      <c r="K106" s="18"/>
      <c r="L106" s="18"/>
    </row>
    <row r="107" spans="1:12" ht="16.2" customHeight="1" x14ac:dyDescent="0.45">
      <c r="A107" s="23"/>
      <c r="B107" s="24"/>
      <c r="C107" s="24"/>
      <c r="D107" s="25"/>
      <c r="E107" s="26" t="s">
        <v>22</v>
      </c>
      <c r="F107" s="27">
        <f t="shared" si="80"/>
        <v>0</v>
      </c>
      <c r="G107" s="27">
        <f t="shared" si="81"/>
        <v>0</v>
      </c>
      <c r="H107" s="27">
        <f t="shared" si="77"/>
        <v>0</v>
      </c>
      <c r="I107" s="28">
        <f t="shared" si="78"/>
        <v>0</v>
      </c>
      <c r="J107" s="28">
        <f t="shared" si="79"/>
        <v>0</v>
      </c>
      <c r="K107" s="24"/>
      <c r="L107" s="24"/>
    </row>
    <row r="108" spans="1:12" ht="16.2" customHeight="1" x14ac:dyDescent="0.45">
      <c r="A108" s="67" t="s">
        <v>63</v>
      </c>
      <c r="B108" s="62"/>
      <c r="C108" s="63"/>
      <c r="D108" s="68">
        <f>SUM(D4,D12,D20,D28,D36,D44,D52,D60,D68,D76,D84,D92,D100)</f>
        <v>0</v>
      </c>
      <c r="E108" s="69"/>
      <c r="F108" s="70"/>
      <c r="G108" s="70"/>
      <c r="H108" s="70"/>
      <c r="I108" s="68">
        <f t="shared" ref="I108:J108" si="82">SUM(I4,I12,I20,I28,I36,I44,I52,I60,I68,I76,I84,I92,I100)</f>
        <v>0</v>
      </c>
      <c r="J108" s="68">
        <f t="shared" si="82"/>
        <v>0</v>
      </c>
      <c r="K108" s="70"/>
      <c r="L108" s="70"/>
    </row>
    <row r="109" spans="1:12" x14ac:dyDescent="0.45">
      <c r="A109" s="35"/>
    </row>
    <row r="110" spans="1:12" x14ac:dyDescent="0.45">
      <c r="A110" s="35"/>
    </row>
    <row r="111" spans="1:12" x14ac:dyDescent="0.45">
      <c r="A111" s="35"/>
    </row>
    <row r="112" spans="1:12" x14ac:dyDescent="0.45">
      <c r="A112" s="35"/>
    </row>
    <row r="113" spans="1:5" x14ac:dyDescent="0.45">
      <c r="A113" s="35"/>
    </row>
    <row r="117" spans="1:5" x14ac:dyDescent="0.45">
      <c r="E117" s="33" t="s">
        <v>23</v>
      </c>
    </row>
    <row r="118" spans="1:5" x14ac:dyDescent="0.45">
      <c r="E118" s="33" t="s">
        <v>24</v>
      </c>
    </row>
    <row r="119" spans="1:5" x14ac:dyDescent="0.45">
      <c r="E119" s="4" t="s">
        <v>19</v>
      </c>
    </row>
  </sheetData>
  <mergeCells count="23">
    <mergeCell ref="L2:L3"/>
    <mergeCell ref="I2:I3"/>
    <mergeCell ref="J2:J3"/>
    <mergeCell ref="E2:E3"/>
    <mergeCell ref="A4:B4"/>
    <mergeCell ref="K2:K3"/>
    <mergeCell ref="A100:B100"/>
    <mergeCell ref="A92:B92"/>
    <mergeCell ref="A84:B84"/>
    <mergeCell ref="A76:B76"/>
    <mergeCell ref="A60:B60"/>
    <mergeCell ref="A68:B68"/>
    <mergeCell ref="A52:B52"/>
    <mergeCell ref="A44:B44"/>
    <mergeCell ref="A36:B36"/>
    <mergeCell ref="A28:B28"/>
    <mergeCell ref="A20:B20"/>
    <mergeCell ref="A12:B12"/>
    <mergeCell ref="F2:H2"/>
    <mergeCell ref="A2:A3"/>
    <mergeCell ref="B2:B3"/>
    <mergeCell ref="D2:D3"/>
    <mergeCell ref="C2:C3"/>
  </mergeCells>
  <phoneticPr fontId="1"/>
  <dataValidations count="1">
    <dataValidation type="list" allowBlank="1" showInputMessage="1" showErrorMessage="1" sqref="E4:E108" xr:uid="{CADA6015-2066-4D84-9FE7-565514D99AAA}">
      <formula1>$E$117:$E$120</formula1>
    </dataValidation>
  </dataValidations>
  <pageMargins left="0.59055118110236227" right="0.59055118110236227" top="0.59055118110236227" bottom="0.59055118110236227" header="0.31496062992125984" footer="0.31496062992125984"/>
  <pageSetup paperSize="9" scale="57" fitToHeight="0" orientation="portrait" blackAndWhite="1" r:id="rId1"/>
  <headerFooter>
    <oddFooter>&amp;C&amp;P</oddFooter>
  </headerFooter>
  <rowBreaks count="1" manualBreakCount="1">
    <brk id="7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0F00-C2AD-426F-A1DA-E42645011F1D}">
  <sheetPr>
    <pageSetUpPr fitToPage="1"/>
  </sheetPr>
  <dimension ref="A1:D27"/>
  <sheetViews>
    <sheetView topLeftCell="A42" zoomScale="75" zoomScaleNormal="75" workbookViewId="0">
      <selection activeCell="D69" sqref="D69"/>
    </sheetView>
  </sheetViews>
  <sheetFormatPr defaultRowHeight="18" x14ac:dyDescent="0.45"/>
  <cols>
    <col min="1" max="1" width="27.5" customWidth="1"/>
    <col min="2" max="2" width="22.296875" style="43" customWidth="1"/>
    <col min="3" max="3" width="28.796875" customWidth="1"/>
  </cols>
  <sheetData>
    <row r="1" spans="1:4" ht="22.8" customHeight="1" x14ac:dyDescent="0.45">
      <c r="A1" s="84" t="s">
        <v>50</v>
      </c>
      <c r="B1" s="84"/>
      <c r="C1" s="84"/>
      <c r="D1" s="38"/>
    </row>
    <row r="2" spans="1:4" x14ac:dyDescent="0.45">
      <c r="D2" s="38"/>
    </row>
    <row r="3" spans="1:4" x14ac:dyDescent="0.45">
      <c r="A3" t="s">
        <v>34</v>
      </c>
    </row>
    <row r="4" spans="1:4" ht="27" customHeight="1" x14ac:dyDescent="0.45">
      <c r="A4" s="1" t="s">
        <v>32</v>
      </c>
      <c r="B4" s="44" t="s">
        <v>70</v>
      </c>
      <c r="C4" s="1" t="s">
        <v>31</v>
      </c>
    </row>
    <row r="5" spans="1:4" ht="26.4" customHeight="1" x14ac:dyDescent="0.45">
      <c r="A5" s="71" t="s">
        <v>48</v>
      </c>
      <c r="B5" s="41">
        <v>155000</v>
      </c>
      <c r="C5" s="40"/>
    </row>
    <row r="6" spans="1:4" ht="29.4" customHeight="1" x14ac:dyDescent="0.45">
      <c r="A6" s="72" t="s">
        <v>49</v>
      </c>
      <c r="B6" s="41">
        <v>132000</v>
      </c>
      <c r="C6" s="40"/>
    </row>
    <row r="7" spans="1:4" ht="28.8" customHeight="1" x14ac:dyDescent="0.45">
      <c r="A7" s="2"/>
      <c r="B7" s="42"/>
      <c r="C7" s="2"/>
    </row>
    <row r="8" spans="1:4" ht="26.4" customHeight="1" x14ac:dyDescent="0.45">
      <c r="A8" s="2"/>
      <c r="B8" s="42"/>
      <c r="C8" s="2"/>
    </row>
    <row r="9" spans="1:4" ht="28.8" customHeight="1" x14ac:dyDescent="0.45">
      <c r="A9" s="1" t="s">
        <v>1</v>
      </c>
      <c r="B9" s="45">
        <f>SUM(B5:B8)</f>
        <v>287000</v>
      </c>
      <c r="C9" s="2"/>
    </row>
    <row r="11" spans="1:4" x14ac:dyDescent="0.45">
      <c r="A11" t="s">
        <v>35</v>
      </c>
    </row>
    <row r="12" spans="1:4" ht="27" customHeight="1" x14ac:dyDescent="0.45">
      <c r="A12" s="1" t="s">
        <v>32</v>
      </c>
      <c r="B12" s="44" t="s">
        <v>70</v>
      </c>
      <c r="C12" s="1" t="s">
        <v>31</v>
      </c>
    </row>
    <row r="13" spans="1:4" ht="27.6" customHeight="1" x14ac:dyDescent="0.45">
      <c r="A13" s="2" t="s">
        <v>2</v>
      </c>
      <c r="B13" s="45"/>
      <c r="C13" s="2"/>
    </row>
    <row r="14" spans="1:4" ht="26.4" customHeight="1" x14ac:dyDescent="0.45">
      <c r="A14" s="2" t="s">
        <v>3</v>
      </c>
      <c r="B14" s="45"/>
      <c r="C14" s="2"/>
    </row>
    <row r="15" spans="1:4" ht="27" customHeight="1" x14ac:dyDescent="0.45">
      <c r="A15" s="2" t="s">
        <v>4</v>
      </c>
      <c r="B15" s="45">
        <v>15000</v>
      </c>
      <c r="C15" s="39" t="s">
        <v>52</v>
      </c>
    </row>
    <row r="16" spans="1:4" ht="27" customHeight="1" x14ac:dyDescent="0.45">
      <c r="A16" s="2" t="s">
        <v>5</v>
      </c>
      <c r="B16" s="45"/>
      <c r="C16" s="2"/>
    </row>
    <row r="17" spans="1:3" ht="27" customHeight="1" x14ac:dyDescent="0.45">
      <c r="A17" s="2" t="s">
        <v>6</v>
      </c>
      <c r="B17" s="45"/>
      <c r="C17" s="2"/>
    </row>
    <row r="18" spans="1:3" ht="27" customHeight="1" x14ac:dyDescent="0.45">
      <c r="A18" s="2" t="s">
        <v>7</v>
      </c>
      <c r="B18" s="45">
        <v>40909</v>
      </c>
      <c r="C18" s="40" t="s">
        <v>52</v>
      </c>
    </row>
    <row r="19" spans="1:3" ht="27.6" customHeight="1" x14ac:dyDescent="0.45">
      <c r="A19" s="2" t="s">
        <v>8</v>
      </c>
      <c r="B19" s="45"/>
      <c r="C19" s="2"/>
    </row>
    <row r="20" spans="1:3" ht="25.2" customHeight="1" x14ac:dyDescent="0.45">
      <c r="A20" s="78" t="s">
        <v>66</v>
      </c>
      <c r="B20" s="45">
        <v>38182</v>
      </c>
      <c r="C20" s="40" t="s">
        <v>52</v>
      </c>
    </row>
    <row r="21" spans="1:3" ht="25.2" customHeight="1" x14ac:dyDescent="0.45">
      <c r="A21" s="78" t="s">
        <v>68</v>
      </c>
      <c r="B21" s="45"/>
      <c r="C21" s="40"/>
    </row>
    <row r="22" spans="1:3" ht="24.6" customHeight="1" x14ac:dyDescent="0.45">
      <c r="A22" s="2" t="s">
        <v>9</v>
      </c>
      <c r="B22" s="45">
        <v>36364</v>
      </c>
      <c r="C22" s="40" t="s">
        <v>52</v>
      </c>
    </row>
    <row r="23" spans="1:3" ht="24.6" customHeight="1" x14ac:dyDescent="0.45">
      <c r="A23" s="2" t="s">
        <v>10</v>
      </c>
      <c r="B23" s="45"/>
      <c r="C23" s="2"/>
    </row>
    <row r="24" spans="1:3" ht="24.6" customHeight="1" x14ac:dyDescent="0.45">
      <c r="A24" s="2" t="s">
        <v>15</v>
      </c>
      <c r="B24" s="45">
        <v>10994</v>
      </c>
      <c r="C24" s="40" t="s">
        <v>52</v>
      </c>
    </row>
    <row r="25" spans="1:3" ht="24.6" customHeight="1" x14ac:dyDescent="0.45">
      <c r="A25" s="2" t="s">
        <v>11</v>
      </c>
      <c r="B25" s="45">
        <v>122727</v>
      </c>
      <c r="C25" s="40" t="s">
        <v>52</v>
      </c>
    </row>
    <row r="26" spans="1:3" ht="24.6" customHeight="1" x14ac:dyDescent="0.45">
      <c r="A26" s="2" t="s">
        <v>12</v>
      </c>
      <c r="B26" s="45">
        <v>22824</v>
      </c>
      <c r="C26" s="40" t="s">
        <v>52</v>
      </c>
    </row>
    <row r="27" spans="1:3" ht="28.2" customHeight="1" x14ac:dyDescent="0.45">
      <c r="A27" s="1" t="s">
        <v>1</v>
      </c>
      <c r="B27" s="45">
        <f>SUM(B13:B26)</f>
        <v>287000</v>
      </c>
      <c r="C27" s="2"/>
    </row>
  </sheetData>
  <mergeCells count="1">
    <mergeCell ref="A1:C1"/>
  </mergeCells>
  <phoneticPr fontId="1"/>
  <pageMargins left="0.59055118110236227" right="0.59055118110236227" top="0.59055118110236227" bottom="0.59055118110236227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943F-D405-4BDE-8226-B1677E2B2234}">
  <sheetPr>
    <pageSetUpPr fitToPage="1"/>
  </sheetPr>
  <dimension ref="A1:L119"/>
  <sheetViews>
    <sheetView zoomScale="75" zoomScaleNormal="75" zoomScaleSheetLayoutView="55" workbookViewId="0">
      <selection activeCell="L1" sqref="L1"/>
    </sheetView>
  </sheetViews>
  <sheetFormatPr defaultRowHeight="13.2" x14ac:dyDescent="0.45"/>
  <cols>
    <col min="1" max="1" width="5.796875" style="4" customWidth="1"/>
    <col min="2" max="3" width="28.59765625" style="5" customWidth="1"/>
    <col min="4" max="4" width="12.796875" style="6" customWidth="1"/>
    <col min="5" max="5" width="11" style="5" customWidth="1"/>
    <col min="6" max="8" width="8.796875" style="5" hidden="1" customWidth="1"/>
    <col min="9" max="10" width="12.5" style="6" customWidth="1"/>
    <col min="11" max="11" width="7" style="6" customWidth="1"/>
    <col min="12" max="12" width="26.19921875" style="5" customWidth="1"/>
    <col min="13" max="16384" width="8.796875" style="5"/>
  </cols>
  <sheetData>
    <row r="1" spans="1:12" ht="18.600000000000001" customHeight="1" x14ac:dyDescent="0.45">
      <c r="A1" s="34" t="s">
        <v>51</v>
      </c>
      <c r="L1" s="83" t="s">
        <v>71</v>
      </c>
    </row>
    <row r="2" spans="1:12" ht="31.2" customHeight="1" x14ac:dyDescent="0.45">
      <c r="A2" s="90" t="s">
        <v>0</v>
      </c>
      <c r="B2" s="90" t="s">
        <v>36</v>
      </c>
      <c r="C2" s="90" t="s">
        <v>29</v>
      </c>
      <c r="D2" s="92" t="s">
        <v>27</v>
      </c>
      <c r="E2" s="90" t="s">
        <v>21</v>
      </c>
      <c r="F2" s="87" t="s">
        <v>20</v>
      </c>
      <c r="G2" s="88"/>
      <c r="H2" s="89"/>
      <c r="I2" s="96" t="s">
        <v>13</v>
      </c>
      <c r="J2" s="92" t="s">
        <v>26</v>
      </c>
      <c r="K2" s="92" t="s">
        <v>28</v>
      </c>
      <c r="L2" s="94" t="s">
        <v>25</v>
      </c>
    </row>
    <row r="3" spans="1:12" ht="18.600000000000001" customHeight="1" thickBot="1" x14ac:dyDescent="0.5">
      <c r="A3" s="91"/>
      <c r="B3" s="91"/>
      <c r="C3" s="91"/>
      <c r="D3" s="93"/>
      <c r="E3" s="91"/>
      <c r="F3" s="7">
        <v>0.1</v>
      </c>
      <c r="G3" s="7">
        <v>0.08</v>
      </c>
      <c r="H3" s="7" t="s">
        <v>19</v>
      </c>
      <c r="I3" s="97"/>
      <c r="J3" s="93"/>
      <c r="K3" s="93"/>
      <c r="L3" s="95"/>
    </row>
    <row r="4" spans="1:12" ht="16.2" customHeight="1" thickTop="1" x14ac:dyDescent="0.45">
      <c r="A4" s="98" t="s">
        <v>14</v>
      </c>
      <c r="B4" s="99"/>
      <c r="C4" s="37"/>
      <c r="D4" s="8">
        <f>SUM(D5:D11)</f>
        <v>0</v>
      </c>
      <c r="E4" s="9"/>
      <c r="F4" s="10"/>
      <c r="G4" s="10"/>
      <c r="H4" s="10"/>
      <c r="I4" s="8">
        <f t="shared" ref="I4:J4" si="0">SUM(I5:I11)</f>
        <v>0</v>
      </c>
      <c r="J4" s="8">
        <f t="shared" si="0"/>
        <v>0</v>
      </c>
      <c r="K4" s="8"/>
      <c r="L4" s="11"/>
    </row>
    <row r="5" spans="1:12" ht="16.2" customHeight="1" x14ac:dyDescent="0.45">
      <c r="A5" s="12"/>
      <c r="B5" s="13"/>
      <c r="C5" s="13"/>
      <c r="D5" s="14"/>
      <c r="E5" s="15" t="s">
        <v>22</v>
      </c>
      <c r="F5" s="16">
        <f>ROUND($D5*0.1/1.1,0)</f>
        <v>0</v>
      </c>
      <c r="G5" s="16">
        <f>ROUND($D5*0.08/1.08,0)</f>
        <v>0</v>
      </c>
      <c r="H5" s="16">
        <f t="shared" ref="H5:H77" si="1">ROUND($D5*0,0)</f>
        <v>0</v>
      </c>
      <c r="I5" s="17">
        <f>IF(E5="10%",F5,IF(E5="8%",G5,IF(E5="非課税",H5,"")))</f>
        <v>0</v>
      </c>
      <c r="J5" s="17">
        <f t="shared" ref="J5:J11" si="2">D5-I5</f>
        <v>0</v>
      </c>
      <c r="K5" s="14"/>
      <c r="L5" s="13"/>
    </row>
    <row r="6" spans="1:12" ht="16.2" hidden="1" customHeight="1" x14ac:dyDescent="0.45">
      <c r="A6" s="12"/>
      <c r="B6" s="18"/>
      <c r="C6" s="18"/>
      <c r="D6" s="19"/>
      <c r="E6" s="20" t="s">
        <v>22</v>
      </c>
      <c r="F6" s="21">
        <f>ROUND($D6*0.1/1.1,0)</f>
        <v>0</v>
      </c>
      <c r="G6" s="21">
        <f>ROUND($D6*0.08/1.08,0)</f>
        <v>0</v>
      </c>
      <c r="H6" s="21">
        <f t="shared" si="1"/>
        <v>0</v>
      </c>
      <c r="I6" s="22">
        <f t="shared" ref="I6:I11" si="3">IF(E6="10%",F6,IF(E6="8%",G6,IF(E6="非課税",H6,"")))</f>
        <v>0</v>
      </c>
      <c r="J6" s="22">
        <f t="shared" si="2"/>
        <v>0</v>
      </c>
      <c r="K6" s="19"/>
      <c r="L6" s="18"/>
    </row>
    <row r="7" spans="1:12" ht="16.2" hidden="1" customHeight="1" x14ac:dyDescent="0.45">
      <c r="A7" s="12"/>
      <c r="B7" s="18"/>
      <c r="C7" s="18"/>
      <c r="D7" s="19"/>
      <c r="E7" s="20" t="s">
        <v>22</v>
      </c>
      <c r="F7" s="21">
        <f t="shared" ref="F7:F11" si="4">ROUND($D7*0.1/1.1,0)</f>
        <v>0</v>
      </c>
      <c r="G7" s="21">
        <f t="shared" ref="G7:G11" si="5">ROUND($D7*0.08/1.08,0)</f>
        <v>0</v>
      </c>
      <c r="H7" s="21">
        <f t="shared" si="1"/>
        <v>0</v>
      </c>
      <c r="I7" s="22">
        <f t="shared" si="3"/>
        <v>0</v>
      </c>
      <c r="J7" s="22">
        <f t="shared" si="2"/>
        <v>0</v>
      </c>
      <c r="K7" s="19"/>
      <c r="L7" s="18"/>
    </row>
    <row r="8" spans="1:12" ht="16.2" hidden="1" customHeight="1" x14ac:dyDescent="0.45">
      <c r="A8" s="12"/>
      <c r="B8" s="18"/>
      <c r="C8" s="18"/>
      <c r="D8" s="19"/>
      <c r="E8" s="20" t="s">
        <v>22</v>
      </c>
      <c r="F8" s="21">
        <f t="shared" si="4"/>
        <v>0</v>
      </c>
      <c r="G8" s="21">
        <f t="shared" si="5"/>
        <v>0</v>
      </c>
      <c r="H8" s="21">
        <f t="shared" si="1"/>
        <v>0</v>
      </c>
      <c r="I8" s="22">
        <f t="shared" si="3"/>
        <v>0</v>
      </c>
      <c r="J8" s="22">
        <f t="shared" si="2"/>
        <v>0</v>
      </c>
      <c r="K8" s="19"/>
      <c r="L8" s="18"/>
    </row>
    <row r="9" spans="1:12" ht="16.2" hidden="1" customHeight="1" x14ac:dyDescent="0.45">
      <c r="A9" s="12"/>
      <c r="B9" s="18"/>
      <c r="C9" s="18"/>
      <c r="D9" s="19"/>
      <c r="E9" s="20" t="s">
        <v>22</v>
      </c>
      <c r="F9" s="21">
        <f t="shared" si="4"/>
        <v>0</v>
      </c>
      <c r="G9" s="21">
        <f t="shared" si="5"/>
        <v>0</v>
      </c>
      <c r="H9" s="21">
        <f t="shared" si="1"/>
        <v>0</v>
      </c>
      <c r="I9" s="22">
        <f t="shared" si="3"/>
        <v>0</v>
      </c>
      <c r="J9" s="22">
        <f t="shared" si="2"/>
        <v>0</v>
      </c>
      <c r="K9" s="19"/>
      <c r="L9" s="18"/>
    </row>
    <row r="10" spans="1:12" ht="16.2" hidden="1" customHeight="1" x14ac:dyDescent="0.45">
      <c r="A10" s="12"/>
      <c r="B10" s="18"/>
      <c r="C10" s="18"/>
      <c r="D10" s="19"/>
      <c r="E10" s="20" t="s">
        <v>22</v>
      </c>
      <c r="F10" s="21">
        <f t="shared" si="4"/>
        <v>0</v>
      </c>
      <c r="G10" s="21">
        <f t="shared" si="5"/>
        <v>0</v>
      </c>
      <c r="H10" s="21">
        <f t="shared" si="1"/>
        <v>0</v>
      </c>
      <c r="I10" s="22">
        <f t="shared" si="3"/>
        <v>0</v>
      </c>
      <c r="J10" s="22">
        <f t="shared" si="2"/>
        <v>0</v>
      </c>
      <c r="K10" s="19"/>
      <c r="L10" s="18"/>
    </row>
    <row r="11" spans="1:12" ht="16.2" customHeight="1" x14ac:dyDescent="0.45">
      <c r="A11" s="23"/>
      <c r="B11" s="24"/>
      <c r="C11" s="24"/>
      <c r="D11" s="25"/>
      <c r="E11" s="26" t="s">
        <v>22</v>
      </c>
      <c r="F11" s="27">
        <f t="shared" si="4"/>
        <v>0</v>
      </c>
      <c r="G11" s="27">
        <f t="shared" si="5"/>
        <v>0</v>
      </c>
      <c r="H11" s="27">
        <f t="shared" si="1"/>
        <v>0</v>
      </c>
      <c r="I11" s="28">
        <f t="shared" si="3"/>
        <v>0</v>
      </c>
      <c r="J11" s="28">
        <f t="shared" si="2"/>
        <v>0</v>
      </c>
      <c r="K11" s="25"/>
      <c r="L11" s="24"/>
    </row>
    <row r="12" spans="1:12" ht="16.2" customHeight="1" x14ac:dyDescent="0.45">
      <c r="A12" s="85" t="s">
        <v>3</v>
      </c>
      <c r="B12" s="86"/>
      <c r="C12" s="36"/>
      <c r="D12" s="29">
        <f>SUM(D13:D19)</f>
        <v>0</v>
      </c>
      <c r="E12" s="30"/>
      <c r="F12" s="31"/>
      <c r="G12" s="31"/>
      <c r="H12" s="31"/>
      <c r="I12" s="29">
        <f t="shared" ref="I12:J12" si="6">SUM(I13:I19)</f>
        <v>0</v>
      </c>
      <c r="J12" s="29">
        <f t="shared" si="6"/>
        <v>0</v>
      </c>
      <c r="K12" s="29"/>
      <c r="L12" s="32"/>
    </row>
    <row r="13" spans="1:12" ht="16.2" customHeight="1" x14ac:dyDescent="0.45">
      <c r="A13" s="12"/>
      <c r="B13" s="13"/>
      <c r="C13" s="13"/>
      <c r="D13" s="14"/>
      <c r="E13" s="15" t="s">
        <v>22</v>
      </c>
      <c r="F13" s="16">
        <f>ROUND($D13*0.1/1.1,0)</f>
        <v>0</v>
      </c>
      <c r="G13" s="16">
        <f>ROUND($D13*0.08/1.08,0)</f>
        <v>0</v>
      </c>
      <c r="H13" s="16">
        <f t="shared" si="1"/>
        <v>0</v>
      </c>
      <c r="I13" s="17">
        <f t="shared" ref="I13:I19" si="7">IF(E13="10%",F13,IF(E13="8%",G13,IF(E13="非課税",H13,"")))</f>
        <v>0</v>
      </c>
      <c r="J13" s="17">
        <f t="shared" ref="J13:J19" si="8">D13-I13</f>
        <v>0</v>
      </c>
      <c r="K13" s="14"/>
      <c r="L13" s="13"/>
    </row>
    <row r="14" spans="1:12" ht="16.2" hidden="1" customHeight="1" x14ac:dyDescent="0.45">
      <c r="A14" s="12"/>
      <c r="B14" s="18"/>
      <c r="C14" s="18"/>
      <c r="D14" s="19"/>
      <c r="E14" s="20" t="s">
        <v>22</v>
      </c>
      <c r="F14" s="21">
        <f>ROUND($D14*0.1/1.1,0)</f>
        <v>0</v>
      </c>
      <c r="G14" s="21">
        <f>ROUND($D14*0.08/1.08,0)</f>
        <v>0</v>
      </c>
      <c r="H14" s="21">
        <f t="shared" si="1"/>
        <v>0</v>
      </c>
      <c r="I14" s="22">
        <f t="shared" si="7"/>
        <v>0</v>
      </c>
      <c r="J14" s="22">
        <f t="shared" si="8"/>
        <v>0</v>
      </c>
      <c r="K14" s="19"/>
      <c r="L14" s="18"/>
    </row>
    <row r="15" spans="1:12" ht="16.2" hidden="1" customHeight="1" x14ac:dyDescent="0.45">
      <c r="A15" s="12"/>
      <c r="B15" s="18"/>
      <c r="C15" s="18"/>
      <c r="D15" s="19"/>
      <c r="E15" s="20" t="s">
        <v>22</v>
      </c>
      <c r="F15" s="21">
        <f t="shared" ref="F15:F19" si="9">ROUND($D15*0.1/1.1,0)</f>
        <v>0</v>
      </c>
      <c r="G15" s="21">
        <f t="shared" ref="G15:G19" si="10">ROUND($D15*0.08/1.08,0)</f>
        <v>0</v>
      </c>
      <c r="H15" s="21">
        <f t="shared" si="1"/>
        <v>0</v>
      </c>
      <c r="I15" s="22">
        <f t="shared" si="7"/>
        <v>0</v>
      </c>
      <c r="J15" s="22">
        <f t="shared" si="8"/>
        <v>0</v>
      </c>
      <c r="K15" s="19"/>
      <c r="L15" s="18"/>
    </row>
    <row r="16" spans="1:12" ht="16.2" hidden="1" customHeight="1" x14ac:dyDescent="0.45">
      <c r="A16" s="12"/>
      <c r="B16" s="18"/>
      <c r="C16" s="18"/>
      <c r="D16" s="19"/>
      <c r="E16" s="20" t="s">
        <v>22</v>
      </c>
      <c r="F16" s="21">
        <f t="shared" si="9"/>
        <v>0</v>
      </c>
      <c r="G16" s="21">
        <f t="shared" si="10"/>
        <v>0</v>
      </c>
      <c r="H16" s="21">
        <f t="shared" si="1"/>
        <v>0</v>
      </c>
      <c r="I16" s="22">
        <f t="shared" si="7"/>
        <v>0</v>
      </c>
      <c r="J16" s="22">
        <f t="shared" si="8"/>
        <v>0</v>
      </c>
      <c r="K16" s="19"/>
      <c r="L16" s="18"/>
    </row>
    <row r="17" spans="1:12" ht="16.2" hidden="1" customHeight="1" x14ac:dyDescent="0.45">
      <c r="A17" s="12"/>
      <c r="B17" s="18"/>
      <c r="C17" s="18"/>
      <c r="D17" s="19"/>
      <c r="E17" s="20" t="s">
        <v>22</v>
      </c>
      <c r="F17" s="21">
        <f t="shared" si="9"/>
        <v>0</v>
      </c>
      <c r="G17" s="21">
        <f t="shared" si="10"/>
        <v>0</v>
      </c>
      <c r="H17" s="21">
        <f t="shared" si="1"/>
        <v>0</v>
      </c>
      <c r="I17" s="22">
        <f t="shared" si="7"/>
        <v>0</v>
      </c>
      <c r="J17" s="22">
        <f t="shared" si="8"/>
        <v>0</v>
      </c>
      <c r="K17" s="19"/>
      <c r="L17" s="18"/>
    </row>
    <row r="18" spans="1:12" ht="16.2" hidden="1" customHeight="1" x14ac:dyDescent="0.45">
      <c r="A18" s="12"/>
      <c r="B18" s="18"/>
      <c r="C18" s="18"/>
      <c r="D18" s="19"/>
      <c r="E18" s="20" t="s">
        <v>22</v>
      </c>
      <c r="F18" s="21">
        <f t="shared" si="9"/>
        <v>0</v>
      </c>
      <c r="G18" s="21">
        <f t="shared" si="10"/>
        <v>0</v>
      </c>
      <c r="H18" s="21">
        <f t="shared" si="1"/>
        <v>0</v>
      </c>
      <c r="I18" s="22">
        <f t="shared" si="7"/>
        <v>0</v>
      </c>
      <c r="J18" s="22">
        <f t="shared" si="8"/>
        <v>0</v>
      </c>
      <c r="K18" s="19"/>
      <c r="L18" s="18"/>
    </row>
    <row r="19" spans="1:12" ht="16.2" customHeight="1" x14ac:dyDescent="0.45">
      <c r="A19" s="23"/>
      <c r="B19" s="24"/>
      <c r="C19" s="24"/>
      <c r="D19" s="25"/>
      <c r="E19" s="26" t="s">
        <v>22</v>
      </c>
      <c r="F19" s="27">
        <f t="shared" si="9"/>
        <v>0</v>
      </c>
      <c r="G19" s="27">
        <f t="shared" si="10"/>
        <v>0</v>
      </c>
      <c r="H19" s="27">
        <f t="shared" si="1"/>
        <v>0</v>
      </c>
      <c r="I19" s="28">
        <f t="shared" si="7"/>
        <v>0</v>
      </c>
      <c r="J19" s="28">
        <f t="shared" si="8"/>
        <v>0</v>
      </c>
      <c r="K19" s="25"/>
      <c r="L19" s="24"/>
    </row>
    <row r="20" spans="1:12" ht="16.2" customHeight="1" x14ac:dyDescent="0.45">
      <c r="A20" s="85" t="s">
        <v>4</v>
      </c>
      <c r="B20" s="86"/>
      <c r="C20" s="36"/>
      <c r="D20" s="56">
        <f>SUM(D21:D27)</f>
        <v>15000</v>
      </c>
      <c r="E20" s="57"/>
      <c r="F20" s="58"/>
      <c r="G20" s="58"/>
      <c r="H20" s="58"/>
      <c r="I20" s="56">
        <f t="shared" ref="I20:J20" si="11">SUM(I21:I27)</f>
        <v>0</v>
      </c>
      <c r="J20" s="56">
        <f t="shared" si="11"/>
        <v>15000</v>
      </c>
      <c r="K20" s="56"/>
      <c r="L20" s="59"/>
    </row>
    <row r="21" spans="1:12" ht="16.2" customHeight="1" x14ac:dyDescent="0.45">
      <c r="A21" s="12"/>
      <c r="B21" s="46" t="s">
        <v>37</v>
      </c>
      <c r="C21" s="46" t="s">
        <v>53</v>
      </c>
      <c r="D21" s="47">
        <v>15000</v>
      </c>
      <c r="E21" s="48" t="s">
        <v>19</v>
      </c>
      <c r="F21" s="49">
        <f>ROUND($D21*0.1/1.1,0)</f>
        <v>1364</v>
      </c>
      <c r="G21" s="49">
        <f>ROUND($D21*0.08/1.08,0)</f>
        <v>1111</v>
      </c>
      <c r="H21" s="49">
        <f t="shared" si="1"/>
        <v>0</v>
      </c>
      <c r="I21" s="50">
        <f t="shared" ref="I21:I27" si="12">IF(E21="10%",F21,IF(E21="8%",G21,IF(E21="非課税",H21,"")))</f>
        <v>0</v>
      </c>
      <c r="J21" s="50">
        <f t="shared" ref="J21:J27" si="13">D21-I21</f>
        <v>15000</v>
      </c>
      <c r="K21" s="47"/>
      <c r="L21" s="46"/>
    </row>
    <row r="22" spans="1:12" ht="16.2" hidden="1" customHeight="1" x14ac:dyDescent="0.45">
      <c r="A22" s="12"/>
      <c r="B22" s="51"/>
      <c r="C22" s="51"/>
      <c r="D22" s="52"/>
      <c r="E22" s="53" t="s">
        <v>22</v>
      </c>
      <c r="F22" s="54">
        <f>ROUND($D22*0.1/1.1,0)</f>
        <v>0</v>
      </c>
      <c r="G22" s="54">
        <f>ROUND($D22*0.08/1.08,0)</f>
        <v>0</v>
      </c>
      <c r="H22" s="54">
        <f t="shared" si="1"/>
        <v>0</v>
      </c>
      <c r="I22" s="55">
        <f t="shared" si="12"/>
        <v>0</v>
      </c>
      <c r="J22" s="55">
        <f t="shared" si="13"/>
        <v>0</v>
      </c>
      <c r="K22" s="52"/>
      <c r="L22" s="51"/>
    </row>
    <row r="23" spans="1:12" ht="16.2" hidden="1" customHeight="1" x14ac:dyDescent="0.45">
      <c r="A23" s="12"/>
      <c r="B23" s="18"/>
      <c r="C23" s="18"/>
      <c r="D23" s="19"/>
      <c r="E23" s="20" t="s">
        <v>22</v>
      </c>
      <c r="F23" s="21">
        <f t="shared" ref="F23:F27" si="14">ROUND($D23*0.1/1.1,0)</f>
        <v>0</v>
      </c>
      <c r="G23" s="21">
        <f t="shared" ref="G23:G27" si="15">ROUND($D23*0.08/1.08,0)</f>
        <v>0</v>
      </c>
      <c r="H23" s="21">
        <f t="shared" si="1"/>
        <v>0</v>
      </c>
      <c r="I23" s="22">
        <f t="shared" si="12"/>
        <v>0</v>
      </c>
      <c r="J23" s="22">
        <f t="shared" si="13"/>
        <v>0</v>
      </c>
      <c r="K23" s="19"/>
      <c r="L23" s="18"/>
    </row>
    <row r="24" spans="1:12" ht="16.2" hidden="1" customHeight="1" x14ac:dyDescent="0.45">
      <c r="A24" s="12"/>
      <c r="B24" s="18"/>
      <c r="C24" s="18"/>
      <c r="D24" s="19"/>
      <c r="E24" s="20" t="s">
        <v>22</v>
      </c>
      <c r="F24" s="21">
        <f t="shared" si="14"/>
        <v>0</v>
      </c>
      <c r="G24" s="21">
        <f t="shared" si="15"/>
        <v>0</v>
      </c>
      <c r="H24" s="21">
        <f t="shared" si="1"/>
        <v>0</v>
      </c>
      <c r="I24" s="22">
        <f t="shared" si="12"/>
        <v>0</v>
      </c>
      <c r="J24" s="22">
        <f t="shared" si="13"/>
        <v>0</v>
      </c>
      <c r="K24" s="19"/>
      <c r="L24" s="18"/>
    </row>
    <row r="25" spans="1:12" ht="16.2" hidden="1" customHeight="1" x14ac:dyDescent="0.45">
      <c r="A25" s="12"/>
      <c r="B25" s="18"/>
      <c r="C25" s="18"/>
      <c r="D25" s="19"/>
      <c r="E25" s="20" t="s">
        <v>22</v>
      </c>
      <c r="F25" s="21">
        <f t="shared" si="14"/>
        <v>0</v>
      </c>
      <c r="G25" s="21">
        <f t="shared" si="15"/>
        <v>0</v>
      </c>
      <c r="H25" s="21">
        <f t="shared" si="1"/>
        <v>0</v>
      </c>
      <c r="I25" s="22">
        <f t="shared" si="12"/>
        <v>0</v>
      </c>
      <c r="J25" s="22">
        <f t="shared" si="13"/>
        <v>0</v>
      </c>
      <c r="K25" s="19"/>
      <c r="L25" s="18"/>
    </row>
    <row r="26" spans="1:12" ht="16.2" hidden="1" customHeight="1" x14ac:dyDescent="0.45">
      <c r="A26" s="12"/>
      <c r="B26" s="18"/>
      <c r="C26" s="18"/>
      <c r="D26" s="19"/>
      <c r="E26" s="20" t="s">
        <v>22</v>
      </c>
      <c r="F26" s="21">
        <f t="shared" si="14"/>
        <v>0</v>
      </c>
      <c r="G26" s="21">
        <f t="shared" si="15"/>
        <v>0</v>
      </c>
      <c r="H26" s="21">
        <f t="shared" si="1"/>
        <v>0</v>
      </c>
      <c r="I26" s="22">
        <f t="shared" si="12"/>
        <v>0</v>
      </c>
      <c r="J26" s="22">
        <f t="shared" si="13"/>
        <v>0</v>
      </c>
      <c r="K26" s="19"/>
      <c r="L26" s="18"/>
    </row>
    <row r="27" spans="1:12" ht="16.2" customHeight="1" x14ac:dyDescent="0.45">
      <c r="A27" s="23"/>
      <c r="B27" s="24"/>
      <c r="C27" s="24"/>
      <c r="D27" s="25"/>
      <c r="E27" s="26" t="s">
        <v>22</v>
      </c>
      <c r="F27" s="27">
        <f t="shared" si="14"/>
        <v>0</v>
      </c>
      <c r="G27" s="27">
        <f t="shared" si="15"/>
        <v>0</v>
      </c>
      <c r="H27" s="27">
        <f t="shared" si="1"/>
        <v>0</v>
      </c>
      <c r="I27" s="28">
        <f t="shared" si="12"/>
        <v>0</v>
      </c>
      <c r="J27" s="28">
        <f t="shared" si="13"/>
        <v>0</v>
      </c>
      <c r="K27" s="25"/>
      <c r="L27" s="24"/>
    </row>
    <row r="28" spans="1:12" ht="16.2" customHeight="1" x14ac:dyDescent="0.45">
      <c r="A28" s="85" t="s">
        <v>5</v>
      </c>
      <c r="B28" s="86"/>
      <c r="C28" s="36"/>
      <c r="D28" s="29">
        <f>SUM(D29:D35)</f>
        <v>0</v>
      </c>
      <c r="E28" s="30"/>
      <c r="F28" s="31"/>
      <c r="G28" s="31"/>
      <c r="H28" s="31"/>
      <c r="I28" s="29">
        <f t="shared" ref="I28:J28" si="16">SUM(I29:I35)</f>
        <v>0</v>
      </c>
      <c r="J28" s="29">
        <f t="shared" si="16"/>
        <v>0</v>
      </c>
      <c r="K28" s="29"/>
      <c r="L28" s="32"/>
    </row>
    <row r="29" spans="1:12" ht="16.2" customHeight="1" x14ac:dyDescent="0.45">
      <c r="A29" s="12"/>
      <c r="B29" s="13"/>
      <c r="C29" s="13"/>
      <c r="D29" s="14"/>
      <c r="E29" s="15" t="s">
        <v>22</v>
      </c>
      <c r="F29" s="16">
        <f>ROUND($D29*0.1/1.1,0)</f>
        <v>0</v>
      </c>
      <c r="G29" s="16">
        <f>ROUND($D29*0.08/1.08,0)</f>
        <v>0</v>
      </c>
      <c r="H29" s="16">
        <f t="shared" si="1"/>
        <v>0</v>
      </c>
      <c r="I29" s="17">
        <f t="shared" ref="I29:I35" si="17">IF(E29="10%",F29,IF(E29="8%",G29,IF(E29="非課税",H29,"")))</f>
        <v>0</v>
      </c>
      <c r="J29" s="17">
        <f t="shared" ref="J29:J35" si="18">D29-I29</f>
        <v>0</v>
      </c>
      <c r="K29" s="14"/>
      <c r="L29" s="13"/>
    </row>
    <row r="30" spans="1:12" ht="16.2" hidden="1" customHeight="1" x14ac:dyDescent="0.45">
      <c r="A30" s="12"/>
      <c r="B30" s="18"/>
      <c r="C30" s="18"/>
      <c r="D30" s="19"/>
      <c r="E30" s="20" t="s">
        <v>22</v>
      </c>
      <c r="F30" s="21">
        <f>ROUND($D30*0.1/1.1,0)</f>
        <v>0</v>
      </c>
      <c r="G30" s="21">
        <f>ROUND($D30*0.08/1.08,0)</f>
        <v>0</v>
      </c>
      <c r="H30" s="21">
        <f t="shared" si="1"/>
        <v>0</v>
      </c>
      <c r="I30" s="22">
        <f t="shared" si="17"/>
        <v>0</v>
      </c>
      <c r="J30" s="22">
        <f t="shared" si="18"/>
        <v>0</v>
      </c>
      <c r="K30" s="19"/>
      <c r="L30" s="18"/>
    </row>
    <row r="31" spans="1:12" ht="16.2" hidden="1" customHeight="1" x14ac:dyDescent="0.45">
      <c r="A31" s="12"/>
      <c r="B31" s="18"/>
      <c r="C31" s="18"/>
      <c r="D31" s="19"/>
      <c r="E31" s="20" t="s">
        <v>22</v>
      </c>
      <c r="F31" s="21">
        <f t="shared" ref="F31:F35" si="19">ROUND($D31*0.1/1.1,0)</f>
        <v>0</v>
      </c>
      <c r="G31" s="21">
        <f t="shared" ref="G31:G35" si="20">ROUND($D31*0.08/1.08,0)</f>
        <v>0</v>
      </c>
      <c r="H31" s="21">
        <f t="shared" si="1"/>
        <v>0</v>
      </c>
      <c r="I31" s="22">
        <f t="shared" si="17"/>
        <v>0</v>
      </c>
      <c r="J31" s="22">
        <f t="shared" si="18"/>
        <v>0</v>
      </c>
      <c r="K31" s="19"/>
      <c r="L31" s="18"/>
    </row>
    <row r="32" spans="1:12" ht="16.2" hidden="1" customHeight="1" x14ac:dyDescent="0.45">
      <c r="A32" s="12"/>
      <c r="B32" s="18"/>
      <c r="C32" s="18"/>
      <c r="D32" s="19"/>
      <c r="E32" s="20" t="s">
        <v>22</v>
      </c>
      <c r="F32" s="21">
        <f t="shared" si="19"/>
        <v>0</v>
      </c>
      <c r="G32" s="21">
        <f t="shared" si="20"/>
        <v>0</v>
      </c>
      <c r="H32" s="21">
        <f t="shared" si="1"/>
        <v>0</v>
      </c>
      <c r="I32" s="22">
        <f t="shared" si="17"/>
        <v>0</v>
      </c>
      <c r="J32" s="22">
        <f t="shared" si="18"/>
        <v>0</v>
      </c>
      <c r="K32" s="19"/>
      <c r="L32" s="18"/>
    </row>
    <row r="33" spans="1:12" ht="16.2" hidden="1" customHeight="1" x14ac:dyDescent="0.45">
      <c r="A33" s="12"/>
      <c r="B33" s="18"/>
      <c r="C33" s="18"/>
      <c r="D33" s="19"/>
      <c r="E33" s="20" t="s">
        <v>22</v>
      </c>
      <c r="F33" s="21">
        <f t="shared" si="19"/>
        <v>0</v>
      </c>
      <c r="G33" s="21">
        <f t="shared" si="20"/>
        <v>0</v>
      </c>
      <c r="H33" s="21">
        <f t="shared" si="1"/>
        <v>0</v>
      </c>
      <c r="I33" s="22">
        <f t="shared" si="17"/>
        <v>0</v>
      </c>
      <c r="J33" s="22">
        <f t="shared" si="18"/>
        <v>0</v>
      </c>
      <c r="K33" s="19"/>
      <c r="L33" s="18"/>
    </row>
    <row r="34" spans="1:12" ht="16.2" hidden="1" customHeight="1" x14ac:dyDescent="0.45">
      <c r="A34" s="12"/>
      <c r="B34" s="18"/>
      <c r="C34" s="18"/>
      <c r="D34" s="19"/>
      <c r="E34" s="20" t="s">
        <v>22</v>
      </c>
      <c r="F34" s="21">
        <f t="shared" si="19"/>
        <v>0</v>
      </c>
      <c r="G34" s="21">
        <f t="shared" si="20"/>
        <v>0</v>
      </c>
      <c r="H34" s="21">
        <f t="shared" si="1"/>
        <v>0</v>
      </c>
      <c r="I34" s="22">
        <f t="shared" si="17"/>
        <v>0</v>
      </c>
      <c r="J34" s="22">
        <f t="shared" si="18"/>
        <v>0</v>
      </c>
      <c r="K34" s="19"/>
      <c r="L34" s="18"/>
    </row>
    <row r="35" spans="1:12" ht="16.2" customHeight="1" x14ac:dyDescent="0.45">
      <c r="A35" s="23"/>
      <c r="B35" s="24"/>
      <c r="C35" s="24"/>
      <c r="D35" s="25"/>
      <c r="E35" s="26" t="s">
        <v>22</v>
      </c>
      <c r="F35" s="27">
        <f t="shared" si="19"/>
        <v>0</v>
      </c>
      <c r="G35" s="27">
        <f t="shared" si="20"/>
        <v>0</v>
      </c>
      <c r="H35" s="27">
        <f t="shared" si="1"/>
        <v>0</v>
      </c>
      <c r="I35" s="28">
        <f t="shared" si="17"/>
        <v>0</v>
      </c>
      <c r="J35" s="28">
        <f t="shared" si="18"/>
        <v>0</v>
      </c>
      <c r="K35" s="25"/>
      <c r="L35" s="24"/>
    </row>
    <row r="36" spans="1:12" ht="16.2" customHeight="1" x14ac:dyDescent="0.45">
      <c r="A36" s="85" t="s">
        <v>6</v>
      </c>
      <c r="B36" s="86"/>
      <c r="C36" s="36"/>
      <c r="D36" s="29">
        <f>SUM(D37:D43)</f>
        <v>0</v>
      </c>
      <c r="E36" s="30"/>
      <c r="F36" s="31"/>
      <c r="G36" s="31"/>
      <c r="H36" s="31"/>
      <c r="I36" s="29">
        <f t="shared" ref="I36:J36" si="21">SUM(I37:I43)</f>
        <v>0</v>
      </c>
      <c r="J36" s="29">
        <f t="shared" si="21"/>
        <v>0</v>
      </c>
      <c r="K36" s="29"/>
      <c r="L36" s="32"/>
    </row>
    <row r="37" spans="1:12" ht="16.2" customHeight="1" x14ac:dyDescent="0.45">
      <c r="A37" s="12"/>
      <c r="B37" s="13"/>
      <c r="C37" s="13"/>
      <c r="D37" s="14"/>
      <c r="E37" s="15" t="s">
        <v>22</v>
      </c>
      <c r="F37" s="16">
        <f>ROUND($D37*0.1/1.1,0)</f>
        <v>0</v>
      </c>
      <c r="G37" s="16">
        <f>ROUND($D37*0.08/1.08,0)</f>
        <v>0</v>
      </c>
      <c r="H37" s="16">
        <f t="shared" si="1"/>
        <v>0</v>
      </c>
      <c r="I37" s="17">
        <f t="shared" ref="I37:I43" si="22">IF(E37="10%",F37,IF(E37="8%",G37,IF(E37="非課税",H37,"")))</f>
        <v>0</v>
      </c>
      <c r="J37" s="17">
        <f t="shared" ref="J37:J43" si="23">D37-I37</f>
        <v>0</v>
      </c>
      <c r="K37" s="14"/>
      <c r="L37" s="13"/>
    </row>
    <row r="38" spans="1:12" ht="16.2" hidden="1" customHeight="1" x14ac:dyDescent="0.45">
      <c r="A38" s="12"/>
      <c r="B38" s="18"/>
      <c r="C38" s="18"/>
      <c r="D38" s="19"/>
      <c r="E38" s="20" t="s">
        <v>22</v>
      </c>
      <c r="F38" s="21">
        <f>ROUND($D38*0.1/1.1,0)</f>
        <v>0</v>
      </c>
      <c r="G38" s="21">
        <f>ROUND($D38*0.08/1.08,0)</f>
        <v>0</v>
      </c>
      <c r="H38" s="21">
        <f t="shared" si="1"/>
        <v>0</v>
      </c>
      <c r="I38" s="22">
        <f t="shared" si="22"/>
        <v>0</v>
      </c>
      <c r="J38" s="22">
        <f t="shared" si="23"/>
        <v>0</v>
      </c>
      <c r="K38" s="19"/>
      <c r="L38" s="18"/>
    </row>
    <row r="39" spans="1:12" ht="16.2" hidden="1" customHeight="1" x14ac:dyDescent="0.45">
      <c r="A39" s="12"/>
      <c r="B39" s="18"/>
      <c r="C39" s="18"/>
      <c r="D39" s="19"/>
      <c r="E39" s="20" t="s">
        <v>22</v>
      </c>
      <c r="F39" s="21">
        <f t="shared" ref="F39:F43" si="24">ROUND($D39*0.1/1.1,0)</f>
        <v>0</v>
      </c>
      <c r="G39" s="21">
        <f t="shared" ref="G39:G43" si="25">ROUND($D39*0.08/1.08,0)</f>
        <v>0</v>
      </c>
      <c r="H39" s="21">
        <f t="shared" si="1"/>
        <v>0</v>
      </c>
      <c r="I39" s="22">
        <f t="shared" si="22"/>
        <v>0</v>
      </c>
      <c r="J39" s="22">
        <f t="shared" si="23"/>
        <v>0</v>
      </c>
      <c r="K39" s="19"/>
      <c r="L39" s="18"/>
    </row>
    <row r="40" spans="1:12" ht="16.2" hidden="1" customHeight="1" x14ac:dyDescent="0.45">
      <c r="A40" s="12"/>
      <c r="B40" s="18"/>
      <c r="C40" s="18"/>
      <c r="D40" s="19"/>
      <c r="E40" s="20" t="s">
        <v>22</v>
      </c>
      <c r="F40" s="21">
        <f t="shared" si="24"/>
        <v>0</v>
      </c>
      <c r="G40" s="21">
        <f t="shared" si="25"/>
        <v>0</v>
      </c>
      <c r="H40" s="21">
        <f t="shared" si="1"/>
        <v>0</v>
      </c>
      <c r="I40" s="22">
        <f t="shared" si="22"/>
        <v>0</v>
      </c>
      <c r="J40" s="22">
        <f t="shared" si="23"/>
        <v>0</v>
      </c>
      <c r="K40" s="19"/>
      <c r="L40" s="18"/>
    </row>
    <row r="41" spans="1:12" ht="16.2" hidden="1" customHeight="1" x14ac:dyDescent="0.45">
      <c r="A41" s="12"/>
      <c r="B41" s="18"/>
      <c r="C41" s="18"/>
      <c r="D41" s="19"/>
      <c r="E41" s="20" t="s">
        <v>22</v>
      </c>
      <c r="F41" s="21">
        <f t="shared" si="24"/>
        <v>0</v>
      </c>
      <c r="G41" s="21">
        <f t="shared" si="25"/>
        <v>0</v>
      </c>
      <c r="H41" s="21">
        <f t="shared" si="1"/>
        <v>0</v>
      </c>
      <c r="I41" s="22">
        <f t="shared" si="22"/>
        <v>0</v>
      </c>
      <c r="J41" s="22">
        <f t="shared" si="23"/>
        <v>0</v>
      </c>
      <c r="K41" s="19"/>
      <c r="L41" s="18"/>
    </row>
    <row r="42" spans="1:12" ht="16.2" hidden="1" customHeight="1" x14ac:dyDescent="0.45">
      <c r="A42" s="12"/>
      <c r="B42" s="18"/>
      <c r="C42" s="18"/>
      <c r="D42" s="19"/>
      <c r="E42" s="20" t="s">
        <v>22</v>
      </c>
      <c r="F42" s="21">
        <f t="shared" si="24"/>
        <v>0</v>
      </c>
      <c r="G42" s="21">
        <f t="shared" si="25"/>
        <v>0</v>
      </c>
      <c r="H42" s="21">
        <f t="shared" si="1"/>
        <v>0</v>
      </c>
      <c r="I42" s="22">
        <f t="shared" si="22"/>
        <v>0</v>
      </c>
      <c r="J42" s="22">
        <f t="shared" si="23"/>
        <v>0</v>
      </c>
      <c r="K42" s="19"/>
      <c r="L42" s="18"/>
    </row>
    <row r="43" spans="1:12" ht="16.2" customHeight="1" x14ac:dyDescent="0.45">
      <c r="A43" s="23"/>
      <c r="B43" s="24"/>
      <c r="C43" s="24"/>
      <c r="D43" s="25"/>
      <c r="E43" s="26" t="s">
        <v>22</v>
      </c>
      <c r="F43" s="27">
        <f t="shared" si="24"/>
        <v>0</v>
      </c>
      <c r="G43" s="27">
        <f t="shared" si="25"/>
        <v>0</v>
      </c>
      <c r="H43" s="27">
        <f t="shared" si="1"/>
        <v>0</v>
      </c>
      <c r="I43" s="28">
        <f t="shared" si="22"/>
        <v>0</v>
      </c>
      <c r="J43" s="28">
        <f t="shared" si="23"/>
        <v>0</v>
      </c>
      <c r="K43" s="25"/>
      <c r="L43" s="24"/>
    </row>
    <row r="44" spans="1:12" ht="16.2" customHeight="1" x14ac:dyDescent="0.45">
      <c r="A44" s="85" t="s">
        <v>16</v>
      </c>
      <c r="B44" s="86"/>
      <c r="C44" s="36"/>
      <c r="D44" s="56">
        <f>SUM(D45:D51)</f>
        <v>45000</v>
      </c>
      <c r="E44" s="57"/>
      <c r="F44" s="58"/>
      <c r="G44" s="58"/>
      <c r="H44" s="58"/>
      <c r="I44" s="56">
        <f t="shared" ref="I44:J44" si="26">SUM(I45:I51)</f>
        <v>4091</v>
      </c>
      <c r="J44" s="56">
        <f t="shared" si="26"/>
        <v>40909</v>
      </c>
      <c r="K44" s="56"/>
      <c r="L44" s="59"/>
    </row>
    <row r="45" spans="1:12" ht="16.2" customHeight="1" x14ac:dyDescent="0.45">
      <c r="A45" s="12"/>
      <c r="B45" s="46" t="s">
        <v>38</v>
      </c>
      <c r="C45" s="46" t="s">
        <v>55</v>
      </c>
      <c r="D45" s="47">
        <v>45000</v>
      </c>
      <c r="E45" s="48" t="s">
        <v>22</v>
      </c>
      <c r="F45" s="49">
        <f>ROUND($D45*0.1/1.1,0)</f>
        <v>4091</v>
      </c>
      <c r="G45" s="49">
        <f>ROUND($D45*0.08/1.08,0)</f>
        <v>3333</v>
      </c>
      <c r="H45" s="49">
        <f t="shared" si="1"/>
        <v>0</v>
      </c>
      <c r="I45" s="50">
        <f t="shared" ref="I45:I51" si="27">IF(E45="10%",F45,IF(E45="8%",G45,IF(E45="非課税",H45,"")))</f>
        <v>4091</v>
      </c>
      <c r="J45" s="50">
        <f t="shared" ref="J45:J51" si="28">D45-I45</f>
        <v>40909</v>
      </c>
      <c r="K45" s="47"/>
      <c r="L45" s="46"/>
    </row>
    <row r="46" spans="1:12" ht="16.2" hidden="1" customHeight="1" x14ac:dyDescent="0.45">
      <c r="A46" s="12"/>
      <c r="B46" s="18"/>
      <c r="C46" s="18"/>
      <c r="D46" s="19"/>
      <c r="E46" s="20" t="s">
        <v>22</v>
      </c>
      <c r="F46" s="21">
        <f>ROUND($D46*0.1/1.1,0)</f>
        <v>0</v>
      </c>
      <c r="G46" s="21">
        <f>ROUND($D46*0.08/1.08,0)</f>
        <v>0</v>
      </c>
      <c r="H46" s="21">
        <f t="shared" si="1"/>
        <v>0</v>
      </c>
      <c r="I46" s="22">
        <f t="shared" si="27"/>
        <v>0</v>
      </c>
      <c r="J46" s="22">
        <f t="shared" si="28"/>
        <v>0</v>
      </c>
      <c r="K46" s="19"/>
      <c r="L46" s="18"/>
    </row>
    <row r="47" spans="1:12" ht="16.2" hidden="1" customHeight="1" x14ac:dyDescent="0.45">
      <c r="A47" s="12"/>
      <c r="B47" s="18"/>
      <c r="C47" s="18"/>
      <c r="D47" s="19"/>
      <c r="E47" s="20" t="s">
        <v>22</v>
      </c>
      <c r="F47" s="21">
        <f t="shared" ref="F47:F51" si="29">ROUND($D47*0.1/1.1,0)</f>
        <v>0</v>
      </c>
      <c r="G47" s="21">
        <f t="shared" ref="G47:G51" si="30">ROUND($D47*0.08/1.08,0)</f>
        <v>0</v>
      </c>
      <c r="H47" s="21">
        <f t="shared" si="1"/>
        <v>0</v>
      </c>
      <c r="I47" s="22">
        <f t="shared" si="27"/>
        <v>0</v>
      </c>
      <c r="J47" s="22">
        <f t="shared" si="28"/>
        <v>0</v>
      </c>
      <c r="K47" s="19"/>
      <c r="L47" s="18"/>
    </row>
    <row r="48" spans="1:12" ht="16.2" hidden="1" customHeight="1" x14ac:dyDescent="0.45">
      <c r="A48" s="12"/>
      <c r="B48" s="18"/>
      <c r="C48" s="18"/>
      <c r="D48" s="19"/>
      <c r="E48" s="20" t="s">
        <v>22</v>
      </c>
      <c r="F48" s="21">
        <f t="shared" si="29"/>
        <v>0</v>
      </c>
      <c r="G48" s="21">
        <f t="shared" si="30"/>
        <v>0</v>
      </c>
      <c r="H48" s="21">
        <f t="shared" si="1"/>
        <v>0</v>
      </c>
      <c r="I48" s="22">
        <f t="shared" si="27"/>
        <v>0</v>
      </c>
      <c r="J48" s="22">
        <f t="shared" si="28"/>
        <v>0</v>
      </c>
      <c r="K48" s="19"/>
      <c r="L48" s="18"/>
    </row>
    <row r="49" spans="1:12" ht="16.2" hidden="1" customHeight="1" x14ac:dyDescent="0.45">
      <c r="A49" s="12"/>
      <c r="B49" s="18"/>
      <c r="C49" s="18"/>
      <c r="D49" s="19"/>
      <c r="E49" s="20" t="s">
        <v>22</v>
      </c>
      <c r="F49" s="21">
        <f t="shared" si="29"/>
        <v>0</v>
      </c>
      <c r="G49" s="21">
        <f t="shared" si="30"/>
        <v>0</v>
      </c>
      <c r="H49" s="21">
        <f t="shared" si="1"/>
        <v>0</v>
      </c>
      <c r="I49" s="22">
        <f t="shared" si="27"/>
        <v>0</v>
      </c>
      <c r="J49" s="22">
        <f t="shared" si="28"/>
        <v>0</v>
      </c>
      <c r="K49" s="19"/>
      <c r="L49" s="18"/>
    </row>
    <row r="50" spans="1:12" ht="16.2" hidden="1" customHeight="1" x14ac:dyDescent="0.45">
      <c r="A50" s="12"/>
      <c r="B50" s="18"/>
      <c r="C50" s="18"/>
      <c r="D50" s="19"/>
      <c r="E50" s="20" t="s">
        <v>22</v>
      </c>
      <c r="F50" s="21">
        <f t="shared" si="29"/>
        <v>0</v>
      </c>
      <c r="G50" s="21">
        <f t="shared" si="30"/>
        <v>0</v>
      </c>
      <c r="H50" s="21">
        <f t="shared" si="1"/>
        <v>0</v>
      </c>
      <c r="I50" s="22">
        <f t="shared" si="27"/>
        <v>0</v>
      </c>
      <c r="J50" s="22">
        <f t="shared" si="28"/>
        <v>0</v>
      </c>
      <c r="K50" s="19"/>
      <c r="L50" s="18"/>
    </row>
    <row r="51" spans="1:12" ht="16.2" customHeight="1" x14ac:dyDescent="0.45">
      <c r="A51" s="23"/>
      <c r="B51" s="24"/>
      <c r="C51" s="24"/>
      <c r="D51" s="25"/>
      <c r="E51" s="26" t="s">
        <v>22</v>
      </c>
      <c r="F51" s="27">
        <f t="shared" si="29"/>
        <v>0</v>
      </c>
      <c r="G51" s="27">
        <f t="shared" si="30"/>
        <v>0</v>
      </c>
      <c r="H51" s="27">
        <f t="shared" si="1"/>
        <v>0</v>
      </c>
      <c r="I51" s="28">
        <f t="shared" si="27"/>
        <v>0</v>
      </c>
      <c r="J51" s="28">
        <f t="shared" si="28"/>
        <v>0</v>
      </c>
      <c r="K51" s="25"/>
      <c r="L51" s="24"/>
    </row>
    <row r="52" spans="1:12" ht="16.2" customHeight="1" x14ac:dyDescent="0.45">
      <c r="A52" s="85" t="s">
        <v>8</v>
      </c>
      <c r="B52" s="86"/>
      <c r="C52" s="36"/>
      <c r="D52" s="29">
        <f>SUM(D53:D59)</f>
        <v>0</v>
      </c>
      <c r="E52" s="30"/>
      <c r="F52" s="31"/>
      <c r="G52" s="31"/>
      <c r="H52" s="31"/>
      <c r="I52" s="29">
        <f t="shared" ref="I52:J52" si="31">SUM(I53:I59)</f>
        <v>0</v>
      </c>
      <c r="J52" s="29">
        <f t="shared" si="31"/>
        <v>0</v>
      </c>
      <c r="K52" s="29"/>
      <c r="L52" s="32"/>
    </row>
    <row r="53" spans="1:12" ht="16.2" customHeight="1" x14ac:dyDescent="0.45">
      <c r="A53" s="12"/>
      <c r="B53" s="13"/>
      <c r="C53" s="13"/>
      <c r="D53" s="14"/>
      <c r="E53" s="15" t="s">
        <v>22</v>
      </c>
      <c r="F53" s="16">
        <f>ROUND($D53*0.1/1.1,0)</f>
        <v>0</v>
      </c>
      <c r="G53" s="16">
        <f>ROUND($D53*0.08/1.08,0)</f>
        <v>0</v>
      </c>
      <c r="H53" s="16">
        <f t="shared" si="1"/>
        <v>0</v>
      </c>
      <c r="I53" s="17">
        <f t="shared" ref="I53:I59" si="32">IF(E53="10%",F53,IF(E53="8%",G53,IF(E53="非課税",H53,"")))</f>
        <v>0</v>
      </c>
      <c r="J53" s="17">
        <f t="shared" ref="J53:J59" si="33">D53-I53</f>
        <v>0</v>
      </c>
      <c r="K53" s="14"/>
      <c r="L53" s="13"/>
    </row>
    <row r="54" spans="1:12" ht="16.2" hidden="1" customHeight="1" x14ac:dyDescent="0.45">
      <c r="A54" s="12"/>
      <c r="B54" s="18"/>
      <c r="C54" s="18"/>
      <c r="D54" s="19"/>
      <c r="E54" s="20" t="s">
        <v>22</v>
      </c>
      <c r="F54" s="21">
        <f>ROUND($D54*0.1/1.1,0)</f>
        <v>0</v>
      </c>
      <c r="G54" s="21">
        <f>ROUND($D54*0.08/1.08,0)</f>
        <v>0</v>
      </c>
      <c r="H54" s="21">
        <f t="shared" si="1"/>
        <v>0</v>
      </c>
      <c r="I54" s="22">
        <f t="shared" si="32"/>
        <v>0</v>
      </c>
      <c r="J54" s="22">
        <f t="shared" si="33"/>
        <v>0</v>
      </c>
      <c r="K54" s="19"/>
      <c r="L54" s="18"/>
    </row>
    <row r="55" spans="1:12" ht="16.2" hidden="1" customHeight="1" x14ac:dyDescent="0.45">
      <c r="A55" s="12"/>
      <c r="B55" s="18"/>
      <c r="C55" s="18"/>
      <c r="D55" s="19"/>
      <c r="E55" s="20" t="s">
        <v>22</v>
      </c>
      <c r="F55" s="21">
        <f t="shared" ref="F55:F59" si="34">ROUND($D55*0.1/1.1,0)</f>
        <v>0</v>
      </c>
      <c r="G55" s="21">
        <f t="shared" ref="G55:G59" si="35">ROUND($D55*0.08/1.08,0)</f>
        <v>0</v>
      </c>
      <c r="H55" s="21">
        <f t="shared" si="1"/>
        <v>0</v>
      </c>
      <c r="I55" s="22">
        <f t="shared" si="32"/>
        <v>0</v>
      </c>
      <c r="J55" s="22">
        <f t="shared" si="33"/>
        <v>0</v>
      </c>
      <c r="K55" s="19"/>
      <c r="L55" s="18"/>
    </row>
    <row r="56" spans="1:12" ht="16.2" hidden="1" customHeight="1" x14ac:dyDescent="0.45">
      <c r="A56" s="12"/>
      <c r="B56" s="18"/>
      <c r="C56" s="18"/>
      <c r="D56" s="19"/>
      <c r="E56" s="20" t="s">
        <v>22</v>
      </c>
      <c r="F56" s="21">
        <f t="shared" si="34"/>
        <v>0</v>
      </c>
      <c r="G56" s="21">
        <f t="shared" si="35"/>
        <v>0</v>
      </c>
      <c r="H56" s="21">
        <f t="shared" si="1"/>
        <v>0</v>
      </c>
      <c r="I56" s="22">
        <f t="shared" si="32"/>
        <v>0</v>
      </c>
      <c r="J56" s="22">
        <f t="shared" si="33"/>
        <v>0</v>
      </c>
      <c r="K56" s="19"/>
      <c r="L56" s="18"/>
    </row>
    <row r="57" spans="1:12" ht="16.2" hidden="1" customHeight="1" x14ac:dyDescent="0.45">
      <c r="A57" s="12"/>
      <c r="B57" s="18"/>
      <c r="C57" s="18"/>
      <c r="D57" s="19"/>
      <c r="E57" s="20" t="s">
        <v>22</v>
      </c>
      <c r="F57" s="21">
        <f t="shared" si="34"/>
        <v>0</v>
      </c>
      <c r="G57" s="21">
        <f t="shared" si="35"/>
        <v>0</v>
      </c>
      <c r="H57" s="21">
        <f t="shared" si="1"/>
        <v>0</v>
      </c>
      <c r="I57" s="22">
        <f t="shared" si="32"/>
        <v>0</v>
      </c>
      <c r="J57" s="22">
        <f t="shared" si="33"/>
        <v>0</v>
      </c>
      <c r="K57" s="19"/>
      <c r="L57" s="18"/>
    </row>
    <row r="58" spans="1:12" ht="16.2" hidden="1" customHeight="1" x14ac:dyDescent="0.45">
      <c r="A58" s="12"/>
      <c r="B58" s="18"/>
      <c r="C58" s="18"/>
      <c r="D58" s="19"/>
      <c r="E58" s="20" t="s">
        <v>22</v>
      </c>
      <c r="F58" s="21">
        <f t="shared" si="34"/>
        <v>0</v>
      </c>
      <c r="G58" s="21">
        <f t="shared" si="35"/>
        <v>0</v>
      </c>
      <c r="H58" s="21">
        <f t="shared" si="1"/>
        <v>0</v>
      </c>
      <c r="I58" s="22">
        <f t="shared" si="32"/>
        <v>0</v>
      </c>
      <c r="J58" s="22">
        <f t="shared" si="33"/>
        <v>0</v>
      </c>
      <c r="K58" s="19"/>
      <c r="L58" s="18"/>
    </row>
    <row r="59" spans="1:12" ht="16.2" customHeight="1" x14ac:dyDescent="0.45">
      <c r="A59" s="23"/>
      <c r="B59" s="24"/>
      <c r="C59" s="24"/>
      <c r="D59" s="25"/>
      <c r="E59" s="26" t="s">
        <v>22</v>
      </c>
      <c r="F59" s="27">
        <f t="shared" si="34"/>
        <v>0</v>
      </c>
      <c r="G59" s="27">
        <f t="shared" si="35"/>
        <v>0</v>
      </c>
      <c r="H59" s="27">
        <f t="shared" si="1"/>
        <v>0</v>
      </c>
      <c r="I59" s="28">
        <f t="shared" si="32"/>
        <v>0</v>
      </c>
      <c r="J59" s="28">
        <f t="shared" si="33"/>
        <v>0</v>
      </c>
      <c r="K59" s="25"/>
      <c r="L59" s="24"/>
    </row>
    <row r="60" spans="1:12" ht="16.2" customHeight="1" x14ac:dyDescent="0.45">
      <c r="A60" s="85" t="s">
        <v>66</v>
      </c>
      <c r="B60" s="86"/>
      <c r="C60" s="36"/>
      <c r="D60" s="56">
        <f>SUM(D61:D67)</f>
        <v>40000</v>
      </c>
      <c r="E60" s="57"/>
      <c r="F60" s="58"/>
      <c r="G60" s="58"/>
      <c r="H60" s="58"/>
      <c r="I60" s="56">
        <f t="shared" ref="I60:J60" si="36">SUM(I61:I67)</f>
        <v>1818</v>
      </c>
      <c r="J60" s="56">
        <f t="shared" si="36"/>
        <v>38182</v>
      </c>
      <c r="K60" s="56"/>
      <c r="L60" s="59"/>
    </row>
    <row r="61" spans="1:12" ht="16.2" customHeight="1" x14ac:dyDescent="0.45">
      <c r="A61" s="12"/>
      <c r="B61" s="46" t="s">
        <v>39</v>
      </c>
      <c r="C61" s="46"/>
      <c r="D61" s="47">
        <v>20000</v>
      </c>
      <c r="E61" s="48" t="s">
        <v>22</v>
      </c>
      <c r="F61" s="49">
        <f>ROUND($D61*0.1/1.1,0)</f>
        <v>1818</v>
      </c>
      <c r="G61" s="49">
        <f>ROUND($D61*0.08/1.08,0)</f>
        <v>1481</v>
      </c>
      <c r="H61" s="49">
        <f t="shared" si="1"/>
        <v>0</v>
      </c>
      <c r="I61" s="50">
        <f t="shared" ref="I61:I67" si="37">IF(E61="10%",F61,IF(E61="8%",G61,IF(E61="非課税",H61,"")))</f>
        <v>1818</v>
      </c>
      <c r="J61" s="50">
        <f t="shared" ref="J61:J67" si="38">D61-I61</f>
        <v>18182</v>
      </c>
      <c r="K61" s="47"/>
      <c r="L61" s="46"/>
    </row>
    <row r="62" spans="1:12" ht="16.2" customHeight="1" x14ac:dyDescent="0.45">
      <c r="A62" s="12"/>
      <c r="B62" s="51" t="s">
        <v>54</v>
      </c>
      <c r="C62" s="51" t="s">
        <v>57</v>
      </c>
      <c r="D62" s="52">
        <v>20000</v>
      </c>
      <c r="E62" s="53" t="s">
        <v>19</v>
      </c>
      <c r="F62" s="54">
        <v>1818</v>
      </c>
      <c r="G62" s="54">
        <v>1481</v>
      </c>
      <c r="H62" s="54">
        <v>0</v>
      </c>
      <c r="I62" s="55">
        <v>0</v>
      </c>
      <c r="J62" s="55">
        <v>20000</v>
      </c>
      <c r="K62" s="52"/>
      <c r="L62" s="51"/>
    </row>
    <row r="63" spans="1:12" ht="16.2" hidden="1" customHeight="1" x14ac:dyDescent="0.45">
      <c r="A63" s="12"/>
      <c r="B63" s="18"/>
      <c r="C63" s="18"/>
      <c r="D63" s="19"/>
      <c r="E63" s="20" t="s">
        <v>22</v>
      </c>
      <c r="F63" s="21">
        <f t="shared" ref="F63:F67" si="39">ROUND($D63*0.1/1.1,0)</f>
        <v>0</v>
      </c>
      <c r="G63" s="21">
        <f t="shared" ref="G63:G67" si="40">ROUND($D63*0.08/1.08,0)</f>
        <v>0</v>
      </c>
      <c r="H63" s="21">
        <f t="shared" si="1"/>
        <v>0</v>
      </c>
      <c r="I63" s="22">
        <f t="shared" si="37"/>
        <v>0</v>
      </c>
      <c r="J63" s="22">
        <f t="shared" si="38"/>
        <v>0</v>
      </c>
      <c r="K63" s="19"/>
      <c r="L63" s="18"/>
    </row>
    <row r="64" spans="1:12" ht="16.2" hidden="1" customHeight="1" x14ac:dyDescent="0.45">
      <c r="A64" s="12"/>
      <c r="B64" s="18"/>
      <c r="C64" s="18"/>
      <c r="D64" s="19"/>
      <c r="E64" s="20" t="s">
        <v>22</v>
      </c>
      <c r="F64" s="21">
        <f t="shared" si="39"/>
        <v>0</v>
      </c>
      <c r="G64" s="21">
        <f t="shared" si="40"/>
        <v>0</v>
      </c>
      <c r="H64" s="21">
        <f t="shared" si="1"/>
        <v>0</v>
      </c>
      <c r="I64" s="22">
        <f t="shared" si="37"/>
        <v>0</v>
      </c>
      <c r="J64" s="22">
        <f t="shared" si="38"/>
        <v>0</v>
      </c>
      <c r="K64" s="19"/>
      <c r="L64" s="18"/>
    </row>
    <row r="65" spans="1:12" ht="16.2" hidden="1" customHeight="1" x14ac:dyDescent="0.45">
      <c r="A65" s="12"/>
      <c r="B65" s="18"/>
      <c r="C65" s="18"/>
      <c r="D65" s="19"/>
      <c r="E65" s="20" t="s">
        <v>22</v>
      </c>
      <c r="F65" s="21">
        <f t="shared" si="39"/>
        <v>0</v>
      </c>
      <c r="G65" s="21">
        <f t="shared" si="40"/>
        <v>0</v>
      </c>
      <c r="H65" s="21">
        <f t="shared" si="1"/>
        <v>0</v>
      </c>
      <c r="I65" s="22">
        <f t="shared" si="37"/>
        <v>0</v>
      </c>
      <c r="J65" s="22">
        <f t="shared" si="38"/>
        <v>0</v>
      </c>
      <c r="K65" s="19"/>
      <c r="L65" s="18"/>
    </row>
    <row r="66" spans="1:12" ht="16.2" hidden="1" customHeight="1" x14ac:dyDescent="0.45">
      <c r="A66" s="12"/>
      <c r="B66" s="18"/>
      <c r="C66" s="18"/>
      <c r="D66" s="19"/>
      <c r="E66" s="20" t="s">
        <v>22</v>
      </c>
      <c r="F66" s="21">
        <f t="shared" si="39"/>
        <v>0</v>
      </c>
      <c r="G66" s="21">
        <f t="shared" si="40"/>
        <v>0</v>
      </c>
      <c r="H66" s="21">
        <f t="shared" si="1"/>
        <v>0</v>
      </c>
      <c r="I66" s="22">
        <f t="shared" si="37"/>
        <v>0</v>
      </c>
      <c r="J66" s="22">
        <f t="shared" si="38"/>
        <v>0</v>
      </c>
      <c r="K66" s="19"/>
      <c r="L66" s="18"/>
    </row>
    <row r="67" spans="1:12" ht="16.2" customHeight="1" x14ac:dyDescent="0.45">
      <c r="A67" s="23"/>
      <c r="B67" s="24"/>
      <c r="C67" s="24"/>
      <c r="D67" s="25"/>
      <c r="E67" s="26" t="s">
        <v>22</v>
      </c>
      <c r="F67" s="27">
        <f t="shared" si="39"/>
        <v>0</v>
      </c>
      <c r="G67" s="27">
        <f t="shared" si="40"/>
        <v>0</v>
      </c>
      <c r="H67" s="27">
        <f t="shared" si="1"/>
        <v>0</v>
      </c>
      <c r="I67" s="28">
        <f t="shared" si="37"/>
        <v>0</v>
      </c>
      <c r="J67" s="28">
        <f t="shared" si="38"/>
        <v>0</v>
      </c>
      <c r="K67" s="25"/>
      <c r="L67" s="24"/>
    </row>
    <row r="68" spans="1:12" ht="16.2" customHeight="1" x14ac:dyDescent="0.45">
      <c r="A68" s="85" t="s">
        <v>67</v>
      </c>
      <c r="B68" s="86"/>
      <c r="C68" s="36"/>
      <c r="D68" s="79">
        <f>SUM(D69:D75)</f>
        <v>0</v>
      </c>
      <c r="E68" s="80"/>
      <c r="F68" s="81"/>
      <c r="G68" s="81"/>
      <c r="H68" s="81"/>
      <c r="I68" s="79">
        <f t="shared" ref="I68:J68" si="41">SUM(I69:I75)</f>
        <v>0</v>
      </c>
      <c r="J68" s="79">
        <f t="shared" si="41"/>
        <v>0</v>
      </c>
      <c r="K68" s="79"/>
      <c r="L68" s="82"/>
    </row>
    <row r="69" spans="1:12" ht="16.2" customHeight="1" x14ac:dyDescent="0.45">
      <c r="A69" s="12"/>
      <c r="B69" s="13"/>
      <c r="C69" s="13"/>
      <c r="D69" s="14"/>
      <c r="E69" s="15" t="s">
        <v>22</v>
      </c>
      <c r="F69" s="16">
        <f>ROUND($D69*0.1/1.1,0)</f>
        <v>0</v>
      </c>
      <c r="G69" s="16">
        <f>ROUND($D69*0.08/1.08,0)</f>
        <v>0</v>
      </c>
      <c r="H69" s="16">
        <f t="shared" ref="H69" si="42">ROUND($D69*0,0)</f>
        <v>0</v>
      </c>
      <c r="I69" s="17">
        <f t="shared" ref="I69" si="43">IF(E69="10%",F69,IF(E69="8%",G69,IF(E69="非課税",H69,"")))</f>
        <v>0</v>
      </c>
      <c r="J69" s="17">
        <f t="shared" ref="J69" si="44">D69-I69</f>
        <v>0</v>
      </c>
      <c r="K69" s="14"/>
      <c r="L69" s="13"/>
    </row>
    <row r="70" spans="1:12" ht="16.2" hidden="1" customHeight="1" x14ac:dyDescent="0.45">
      <c r="A70" s="12"/>
      <c r="B70" s="51"/>
      <c r="C70" s="51"/>
      <c r="D70" s="52"/>
      <c r="E70" s="20" t="s">
        <v>22</v>
      </c>
      <c r="F70" s="21">
        <f t="shared" ref="F70:F75" si="45">ROUND($D70*0.1/1.1,0)</f>
        <v>0</v>
      </c>
      <c r="G70" s="21">
        <f t="shared" ref="G70:G75" si="46">ROUND($D70*0.08/1.08,0)</f>
        <v>0</v>
      </c>
      <c r="H70" s="21">
        <f t="shared" si="1"/>
        <v>0</v>
      </c>
      <c r="I70" s="22">
        <f t="shared" ref="I70" si="47">IF(E70="10%",F70,IF(E70="8%",G70,IF(E70="非課税",H70,"")))</f>
        <v>0</v>
      </c>
      <c r="J70" s="22">
        <f t="shared" ref="J70" si="48">D70-I70</f>
        <v>0</v>
      </c>
      <c r="K70" s="52"/>
      <c r="L70" s="51"/>
    </row>
    <row r="71" spans="1:12" ht="16.2" hidden="1" customHeight="1" x14ac:dyDescent="0.45">
      <c r="A71" s="12"/>
      <c r="B71" s="18"/>
      <c r="C71" s="18"/>
      <c r="D71" s="19"/>
      <c r="E71" s="20" t="s">
        <v>22</v>
      </c>
      <c r="F71" s="21">
        <f t="shared" si="45"/>
        <v>0</v>
      </c>
      <c r="G71" s="21">
        <f t="shared" si="46"/>
        <v>0</v>
      </c>
      <c r="H71" s="21">
        <f t="shared" si="1"/>
        <v>0</v>
      </c>
      <c r="I71" s="22">
        <f t="shared" ref="I71:I75" si="49">IF(E71="10%",F71,IF(E71="8%",G71,IF(E71="非課税",H71,"")))</f>
        <v>0</v>
      </c>
      <c r="J71" s="22">
        <f t="shared" ref="J71:J75" si="50">D71-I71</f>
        <v>0</v>
      </c>
      <c r="K71" s="19"/>
      <c r="L71" s="18"/>
    </row>
    <row r="72" spans="1:12" ht="16.2" hidden="1" customHeight="1" x14ac:dyDescent="0.45">
      <c r="A72" s="12"/>
      <c r="B72" s="18"/>
      <c r="C72" s="18"/>
      <c r="D72" s="19"/>
      <c r="E72" s="20" t="s">
        <v>22</v>
      </c>
      <c r="F72" s="21">
        <f t="shared" si="45"/>
        <v>0</v>
      </c>
      <c r="G72" s="21">
        <f t="shared" si="46"/>
        <v>0</v>
      </c>
      <c r="H72" s="21">
        <f t="shared" si="1"/>
        <v>0</v>
      </c>
      <c r="I72" s="22">
        <f t="shared" si="49"/>
        <v>0</v>
      </c>
      <c r="J72" s="22">
        <f t="shared" si="50"/>
        <v>0</v>
      </c>
      <c r="K72" s="19"/>
      <c r="L72" s="18"/>
    </row>
    <row r="73" spans="1:12" ht="16.2" hidden="1" customHeight="1" x14ac:dyDescent="0.45">
      <c r="A73" s="12"/>
      <c r="B73" s="18"/>
      <c r="C73" s="18"/>
      <c r="D73" s="19"/>
      <c r="E73" s="20" t="s">
        <v>22</v>
      </c>
      <c r="F73" s="21">
        <f t="shared" si="45"/>
        <v>0</v>
      </c>
      <c r="G73" s="21">
        <f t="shared" si="46"/>
        <v>0</v>
      </c>
      <c r="H73" s="21">
        <f t="shared" si="1"/>
        <v>0</v>
      </c>
      <c r="I73" s="22">
        <f t="shared" si="49"/>
        <v>0</v>
      </c>
      <c r="J73" s="22">
        <f t="shared" si="50"/>
        <v>0</v>
      </c>
      <c r="K73" s="19"/>
      <c r="L73" s="18"/>
    </row>
    <row r="74" spans="1:12" ht="16.2" hidden="1" customHeight="1" x14ac:dyDescent="0.45">
      <c r="A74" s="12"/>
      <c r="B74" s="18"/>
      <c r="C74" s="18"/>
      <c r="D74" s="19"/>
      <c r="E74" s="20" t="s">
        <v>22</v>
      </c>
      <c r="F74" s="21">
        <f t="shared" si="45"/>
        <v>0</v>
      </c>
      <c r="G74" s="21">
        <f t="shared" si="46"/>
        <v>0</v>
      </c>
      <c r="H74" s="21">
        <f t="shared" si="1"/>
        <v>0</v>
      </c>
      <c r="I74" s="22">
        <f t="shared" si="49"/>
        <v>0</v>
      </c>
      <c r="J74" s="22">
        <f t="shared" si="50"/>
        <v>0</v>
      </c>
      <c r="K74" s="19"/>
      <c r="L74" s="18"/>
    </row>
    <row r="75" spans="1:12" ht="16.2" customHeight="1" x14ac:dyDescent="0.45">
      <c r="A75" s="23"/>
      <c r="B75" s="24"/>
      <c r="C75" s="24"/>
      <c r="D75" s="25"/>
      <c r="E75" s="26" t="s">
        <v>22</v>
      </c>
      <c r="F75" s="27">
        <f t="shared" si="45"/>
        <v>0</v>
      </c>
      <c r="G75" s="27">
        <f t="shared" si="46"/>
        <v>0</v>
      </c>
      <c r="H75" s="27">
        <f t="shared" si="1"/>
        <v>0</v>
      </c>
      <c r="I75" s="28">
        <f t="shared" si="49"/>
        <v>0</v>
      </c>
      <c r="J75" s="28">
        <f t="shared" si="50"/>
        <v>0</v>
      </c>
      <c r="K75" s="25"/>
      <c r="L75" s="24"/>
    </row>
    <row r="76" spans="1:12" ht="16.2" customHeight="1" x14ac:dyDescent="0.45">
      <c r="A76" s="85" t="s">
        <v>17</v>
      </c>
      <c r="B76" s="86"/>
      <c r="C76" s="36"/>
      <c r="D76" s="56">
        <f>SUM(D77:D83)</f>
        <v>40000</v>
      </c>
      <c r="E76" s="57"/>
      <c r="F76" s="58"/>
      <c r="G76" s="58"/>
      <c r="H76" s="58"/>
      <c r="I76" s="56">
        <f t="shared" ref="I76:J76" si="51">SUM(I77:I83)</f>
        <v>3636</v>
      </c>
      <c r="J76" s="56">
        <f t="shared" si="51"/>
        <v>36364</v>
      </c>
      <c r="K76" s="56"/>
      <c r="L76" s="59"/>
    </row>
    <row r="77" spans="1:12" ht="16.2" customHeight="1" x14ac:dyDescent="0.45">
      <c r="A77" s="12"/>
      <c r="B77" s="46" t="s">
        <v>40</v>
      </c>
      <c r="C77" s="46" t="s">
        <v>56</v>
      </c>
      <c r="D77" s="47">
        <v>40000</v>
      </c>
      <c r="E77" s="48" t="s">
        <v>22</v>
      </c>
      <c r="F77" s="49">
        <f>ROUND($D77*0.1/1.1,0)</f>
        <v>3636</v>
      </c>
      <c r="G77" s="49">
        <f>ROUND($D77*0.08/1.08,0)</f>
        <v>2963</v>
      </c>
      <c r="H77" s="49">
        <f t="shared" si="1"/>
        <v>0</v>
      </c>
      <c r="I77" s="50">
        <f t="shared" ref="I77:I83" si="52">IF(E77="10%",F77,IF(E77="8%",G77,IF(E77="非課税",H77,"")))</f>
        <v>3636</v>
      </c>
      <c r="J77" s="50">
        <f t="shared" ref="J77:J83" si="53">D77-I77</f>
        <v>36364</v>
      </c>
      <c r="K77" s="47"/>
      <c r="L77" s="46"/>
    </row>
    <row r="78" spans="1:12" ht="16.2" hidden="1" customHeight="1" x14ac:dyDescent="0.45">
      <c r="A78" s="12"/>
      <c r="B78" s="18"/>
      <c r="C78" s="18"/>
      <c r="D78" s="19"/>
      <c r="E78" s="20" t="s">
        <v>22</v>
      </c>
      <c r="F78" s="21">
        <f>ROUND($D78*0.1/1.1,0)</f>
        <v>0</v>
      </c>
      <c r="G78" s="21">
        <f>ROUND($D78*0.08/1.08,0)</f>
        <v>0</v>
      </c>
      <c r="H78" s="21">
        <f t="shared" ref="H78:H83" si="54">ROUND($D78*0,0)</f>
        <v>0</v>
      </c>
      <c r="I78" s="22">
        <f t="shared" si="52"/>
        <v>0</v>
      </c>
      <c r="J78" s="22">
        <f t="shared" si="53"/>
        <v>0</v>
      </c>
      <c r="K78" s="19"/>
      <c r="L78" s="18"/>
    </row>
    <row r="79" spans="1:12" ht="16.2" hidden="1" customHeight="1" x14ac:dyDescent="0.45">
      <c r="A79" s="12"/>
      <c r="B79" s="18"/>
      <c r="C79" s="18"/>
      <c r="D79" s="19"/>
      <c r="E79" s="20" t="s">
        <v>22</v>
      </c>
      <c r="F79" s="21">
        <f t="shared" ref="F79:F83" si="55">ROUND($D79*0.1/1.1,0)</f>
        <v>0</v>
      </c>
      <c r="G79" s="21">
        <f t="shared" ref="G79:G83" si="56">ROUND($D79*0.08/1.08,0)</f>
        <v>0</v>
      </c>
      <c r="H79" s="21">
        <f t="shared" si="54"/>
        <v>0</v>
      </c>
      <c r="I79" s="22">
        <f t="shared" si="52"/>
        <v>0</v>
      </c>
      <c r="J79" s="22">
        <f t="shared" si="53"/>
        <v>0</v>
      </c>
      <c r="K79" s="19"/>
      <c r="L79" s="18"/>
    </row>
    <row r="80" spans="1:12" ht="16.2" hidden="1" customHeight="1" x14ac:dyDescent="0.45">
      <c r="A80" s="12"/>
      <c r="B80" s="18"/>
      <c r="C80" s="18"/>
      <c r="D80" s="19"/>
      <c r="E80" s="20" t="s">
        <v>22</v>
      </c>
      <c r="F80" s="21">
        <f t="shared" si="55"/>
        <v>0</v>
      </c>
      <c r="G80" s="21">
        <f t="shared" si="56"/>
        <v>0</v>
      </c>
      <c r="H80" s="21">
        <f t="shared" si="54"/>
        <v>0</v>
      </c>
      <c r="I80" s="22">
        <f t="shared" si="52"/>
        <v>0</v>
      </c>
      <c r="J80" s="22">
        <f t="shared" si="53"/>
        <v>0</v>
      </c>
      <c r="K80" s="19"/>
      <c r="L80" s="18"/>
    </row>
    <row r="81" spans="1:12" ht="16.2" hidden="1" customHeight="1" x14ac:dyDescent="0.45">
      <c r="A81" s="12"/>
      <c r="B81" s="18"/>
      <c r="C81" s="18"/>
      <c r="D81" s="19"/>
      <c r="E81" s="20" t="s">
        <v>22</v>
      </c>
      <c r="F81" s="21">
        <f t="shared" si="55"/>
        <v>0</v>
      </c>
      <c r="G81" s="21">
        <f t="shared" si="56"/>
        <v>0</v>
      </c>
      <c r="H81" s="21">
        <f t="shared" si="54"/>
        <v>0</v>
      </c>
      <c r="I81" s="22">
        <f t="shared" si="52"/>
        <v>0</v>
      </c>
      <c r="J81" s="22">
        <f t="shared" si="53"/>
        <v>0</v>
      </c>
      <c r="K81" s="19"/>
      <c r="L81" s="18"/>
    </row>
    <row r="82" spans="1:12" ht="16.2" hidden="1" customHeight="1" x14ac:dyDescent="0.45">
      <c r="A82" s="12"/>
      <c r="B82" s="18"/>
      <c r="C82" s="18"/>
      <c r="D82" s="19"/>
      <c r="E82" s="20" t="s">
        <v>22</v>
      </c>
      <c r="F82" s="21">
        <f t="shared" si="55"/>
        <v>0</v>
      </c>
      <c r="G82" s="21">
        <f t="shared" si="56"/>
        <v>0</v>
      </c>
      <c r="H82" s="21">
        <f t="shared" si="54"/>
        <v>0</v>
      </c>
      <c r="I82" s="22">
        <f t="shared" si="52"/>
        <v>0</v>
      </c>
      <c r="J82" s="22">
        <f t="shared" si="53"/>
        <v>0</v>
      </c>
      <c r="K82" s="19"/>
      <c r="L82" s="18"/>
    </row>
    <row r="83" spans="1:12" ht="16.2" customHeight="1" x14ac:dyDescent="0.45">
      <c r="A83" s="23"/>
      <c r="B83" s="24"/>
      <c r="C83" s="24"/>
      <c r="D83" s="25"/>
      <c r="E83" s="26" t="s">
        <v>22</v>
      </c>
      <c r="F83" s="27">
        <f t="shared" si="55"/>
        <v>0</v>
      </c>
      <c r="G83" s="27">
        <f t="shared" si="56"/>
        <v>0</v>
      </c>
      <c r="H83" s="27">
        <f t="shared" si="54"/>
        <v>0</v>
      </c>
      <c r="I83" s="28">
        <f t="shared" si="52"/>
        <v>0</v>
      </c>
      <c r="J83" s="28">
        <f t="shared" si="53"/>
        <v>0</v>
      </c>
      <c r="K83" s="25"/>
      <c r="L83" s="24"/>
    </row>
    <row r="84" spans="1:12" ht="16.2" customHeight="1" x14ac:dyDescent="0.45">
      <c r="A84" s="85" t="s">
        <v>10</v>
      </c>
      <c r="B84" s="86"/>
      <c r="C84" s="36"/>
      <c r="D84" s="29">
        <f>SUM(D85:D91)</f>
        <v>0</v>
      </c>
      <c r="E84" s="30"/>
      <c r="F84" s="31"/>
      <c r="G84" s="31"/>
      <c r="H84" s="31"/>
      <c r="I84" s="29">
        <f t="shared" ref="I84:J84" si="57">SUM(I85:I91)</f>
        <v>0</v>
      </c>
      <c r="J84" s="29">
        <f t="shared" si="57"/>
        <v>0</v>
      </c>
      <c r="K84" s="29"/>
      <c r="L84" s="32"/>
    </row>
    <row r="85" spans="1:12" ht="16.2" customHeight="1" x14ac:dyDescent="0.45">
      <c r="A85" s="12"/>
      <c r="B85" s="13"/>
      <c r="C85" s="13"/>
      <c r="D85" s="14"/>
      <c r="E85" s="15" t="s">
        <v>22</v>
      </c>
      <c r="F85" s="16">
        <f>ROUND($D85*0.1/1.1,0)</f>
        <v>0</v>
      </c>
      <c r="G85" s="16">
        <f>ROUND($D85*0.08/1.08,0)</f>
        <v>0</v>
      </c>
      <c r="H85" s="16">
        <f t="shared" ref="H85:H91" si="58">ROUND($D85*0,0)</f>
        <v>0</v>
      </c>
      <c r="I85" s="17">
        <f t="shared" ref="I85:I91" si="59">IF(E85="10%",F85,IF(E85="8%",G85,IF(E85="非課税",H85,"")))</f>
        <v>0</v>
      </c>
      <c r="J85" s="17">
        <f t="shared" ref="J85:J91" si="60">D85-I85</f>
        <v>0</v>
      </c>
      <c r="K85" s="14"/>
      <c r="L85" s="13"/>
    </row>
    <row r="86" spans="1:12" ht="16.2" hidden="1" customHeight="1" x14ac:dyDescent="0.45">
      <c r="A86" s="12"/>
      <c r="B86" s="18"/>
      <c r="C86" s="18"/>
      <c r="D86" s="19"/>
      <c r="E86" s="20" t="s">
        <v>22</v>
      </c>
      <c r="F86" s="21">
        <f>ROUND($D86*0.1/1.1,0)</f>
        <v>0</v>
      </c>
      <c r="G86" s="21">
        <f>ROUND($D86*0.08/1.08,0)</f>
        <v>0</v>
      </c>
      <c r="H86" s="21">
        <f t="shared" si="58"/>
        <v>0</v>
      </c>
      <c r="I86" s="22">
        <f t="shared" si="59"/>
        <v>0</v>
      </c>
      <c r="J86" s="22">
        <f t="shared" si="60"/>
        <v>0</v>
      </c>
      <c r="K86" s="19"/>
      <c r="L86" s="18"/>
    </row>
    <row r="87" spans="1:12" ht="16.2" hidden="1" customHeight="1" x14ac:dyDescent="0.45">
      <c r="A87" s="12"/>
      <c r="B87" s="18"/>
      <c r="C87" s="18"/>
      <c r="D87" s="19"/>
      <c r="E87" s="20" t="s">
        <v>22</v>
      </c>
      <c r="F87" s="21">
        <f t="shared" ref="F87:F91" si="61">ROUND($D87*0.1/1.1,0)</f>
        <v>0</v>
      </c>
      <c r="G87" s="21">
        <f t="shared" ref="G87:G91" si="62">ROUND($D87*0.08/1.08,0)</f>
        <v>0</v>
      </c>
      <c r="H87" s="21">
        <f t="shared" si="58"/>
        <v>0</v>
      </c>
      <c r="I87" s="22">
        <f t="shared" si="59"/>
        <v>0</v>
      </c>
      <c r="J87" s="22">
        <f t="shared" si="60"/>
        <v>0</v>
      </c>
      <c r="K87" s="19"/>
      <c r="L87" s="18"/>
    </row>
    <row r="88" spans="1:12" ht="16.2" hidden="1" customHeight="1" x14ac:dyDescent="0.45">
      <c r="A88" s="12"/>
      <c r="B88" s="18"/>
      <c r="C88" s="18"/>
      <c r="D88" s="19"/>
      <c r="E88" s="20" t="s">
        <v>22</v>
      </c>
      <c r="F88" s="21">
        <f t="shared" si="61"/>
        <v>0</v>
      </c>
      <c r="G88" s="21">
        <f t="shared" si="62"/>
        <v>0</v>
      </c>
      <c r="H88" s="21">
        <f t="shared" si="58"/>
        <v>0</v>
      </c>
      <c r="I88" s="22">
        <f t="shared" si="59"/>
        <v>0</v>
      </c>
      <c r="J88" s="22">
        <f t="shared" si="60"/>
        <v>0</v>
      </c>
      <c r="K88" s="19"/>
      <c r="L88" s="18"/>
    </row>
    <row r="89" spans="1:12" ht="16.2" hidden="1" customHeight="1" x14ac:dyDescent="0.45">
      <c r="A89" s="12"/>
      <c r="B89" s="18"/>
      <c r="C89" s="18"/>
      <c r="D89" s="19"/>
      <c r="E89" s="20" t="s">
        <v>22</v>
      </c>
      <c r="F89" s="21">
        <f t="shared" si="61"/>
        <v>0</v>
      </c>
      <c r="G89" s="21">
        <f t="shared" si="62"/>
        <v>0</v>
      </c>
      <c r="H89" s="21">
        <f t="shared" si="58"/>
        <v>0</v>
      </c>
      <c r="I89" s="22">
        <f t="shared" si="59"/>
        <v>0</v>
      </c>
      <c r="J89" s="22">
        <f t="shared" si="60"/>
        <v>0</v>
      </c>
      <c r="K89" s="19"/>
      <c r="L89" s="18"/>
    </row>
    <row r="90" spans="1:12" ht="16.2" hidden="1" customHeight="1" x14ac:dyDescent="0.45">
      <c r="A90" s="12"/>
      <c r="B90" s="18"/>
      <c r="C90" s="18"/>
      <c r="D90" s="19"/>
      <c r="E90" s="20" t="s">
        <v>22</v>
      </c>
      <c r="F90" s="21">
        <f t="shared" si="61"/>
        <v>0</v>
      </c>
      <c r="G90" s="21">
        <f t="shared" si="62"/>
        <v>0</v>
      </c>
      <c r="H90" s="21">
        <f t="shared" si="58"/>
        <v>0</v>
      </c>
      <c r="I90" s="22">
        <f t="shared" si="59"/>
        <v>0</v>
      </c>
      <c r="J90" s="22">
        <f t="shared" si="60"/>
        <v>0</v>
      </c>
      <c r="K90" s="19"/>
      <c r="L90" s="18"/>
    </row>
    <row r="91" spans="1:12" ht="16.2" customHeight="1" x14ac:dyDescent="0.45">
      <c r="A91" s="23"/>
      <c r="B91" s="24"/>
      <c r="C91" s="24"/>
      <c r="D91" s="60"/>
      <c r="E91" s="73" t="s">
        <v>22</v>
      </c>
      <c r="F91" s="74">
        <f t="shared" si="61"/>
        <v>0</v>
      </c>
      <c r="G91" s="74">
        <f t="shared" si="62"/>
        <v>0</v>
      </c>
      <c r="H91" s="74">
        <f t="shared" si="58"/>
        <v>0</v>
      </c>
      <c r="I91" s="75">
        <f t="shared" si="59"/>
        <v>0</v>
      </c>
      <c r="J91" s="75">
        <f t="shared" si="60"/>
        <v>0</v>
      </c>
      <c r="K91" s="60"/>
      <c r="L91" s="61"/>
    </row>
    <row r="92" spans="1:12" ht="16.2" customHeight="1" x14ac:dyDescent="0.45">
      <c r="A92" s="85" t="s">
        <v>15</v>
      </c>
      <c r="B92" s="86"/>
      <c r="C92" s="36"/>
      <c r="D92" s="56">
        <f>SUM(D93:D99)</f>
        <v>12000</v>
      </c>
      <c r="E92" s="57"/>
      <c r="F92" s="58"/>
      <c r="G92" s="58"/>
      <c r="H92" s="58"/>
      <c r="I92" s="56">
        <f t="shared" ref="I92:J92" si="63">SUM(I93:I99)</f>
        <v>1006</v>
      </c>
      <c r="J92" s="56">
        <f t="shared" si="63"/>
        <v>10994</v>
      </c>
      <c r="K92" s="56"/>
      <c r="L92" s="59"/>
    </row>
    <row r="93" spans="1:12" ht="16.2" customHeight="1" x14ac:dyDescent="0.45">
      <c r="A93" s="12"/>
      <c r="B93" s="46" t="s">
        <v>41</v>
      </c>
      <c r="C93" s="46" t="s">
        <v>58</v>
      </c>
      <c r="D93" s="47">
        <v>3000</v>
      </c>
      <c r="E93" s="48" t="s">
        <v>22</v>
      </c>
      <c r="F93" s="49">
        <f>ROUND($D93*0.1/1.1,0)</f>
        <v>273</v>
      </c>
      <c r="G93" s="49">
        <f>ROUND($D93*0.08/1.08,0)</f>
        <v>222</v>
      </c>
      <c r="H93" s="49">
        <f t="shared" ref="H93:H99" si="64">ROUND($D93*0,0)</f>
        <v>0</v>
      </c>
      <c r="I93" s="50">
        <f t="shared" ref="I93:I99" si="65">IF(E93="10%",F93,IF(E93="8%",G93,IF(E93="非課税",H93,"")))</f>
        <v>273</v>
      </c>
      <c r="J93" s="50">
        <f t="shared" ref="J93:J99" si="66">D93-I93</f>
        <v>2727</v>
      </c>
      <c r="K93" s="47"/>
      <c r="L93" s="46"/>
    </row>
    <row r="94" spans="1:12" ht="16.2" customHeight="1" x14ac:dyDescent="0.45">
      <c r="A94" s="12"/>
      <c r="B94" s="51" t="s">
        <v>42</v>
      </c>
      <c r="C94" s="51" t="s">
        <v>59</v>
      </c>
      <c r="D94" s="52">
        <v>2500</v>
      </c>
      <c r="E94" s="53" t="s">
        <v>22</v>
      </c>
      <c r="F94" s="54">
        <f>ROUND($D94*0.1/1.1,0)</f>
        <v>227</v>
      </c>
      <c r="G94" s="54">
        <f>ROUND($D94*0.08/1.08,0)</f>
        <v>185</v>
      </c>
      <c r="H94" s="54">
        <f t="shared" si="64"/>
        <v>0</v>
      </c>
      <c r="I94" s="55">
        <f t="shared" si="65"/>
        <v>227</v>
      </c>
      <c r="J94" s="55">
        <f t="shared" si="66"/>
        <v>2273</v>
      </c>
      <c r="K94" s="52"/>
      <c r="L94" s="51"/>
    </row>
    <row r="95" spans="1:12" ht="16.2" customHeight="1" x14ac:dyDescent="0.45">
      <c r="A95" s="12"/>
      <c r="B95" s="51" t="s">
        <v>43</v>
      </c>
      <c r="C95" s="51" t="s">
        <v>60</v>
      </c>
      <c r="D95" s="52">
        <v>1500</v>
      </c>
      <c r="E95" s="53" t="s">
        <v>22</v>
      </c>
      <c r="F95" s="54">
        <f t="shared" ref="F95:F99" si="67">ROUND($D95*0.1/1.1,0)</f>
        <v>136</v>
      </c>
      <c r="G95" s="54">
        <f t="shared" ref="G95:G99" si="68">ROUND($D95*0.08/1.08,0)</f>
        <v>111</v>
      </c>
      <c r="H95" s="54">
        <f t="shared" si="64"/>
        <v>0</v>
      </c>
      <c r="I95" s="55">
        <f t="shared" si="65"/>
        <v>136</v>
      </c>
      <c r="J95" s="55">
        <f t="shared" si="66"/>
        <v>1364</v>
      </c>
      <c r="K95" s="52"/>
      <c r="L95" s="51"/>
    </row>
    <row r="96" spans="1:12" ht="16.2" customHeight="1" x14ac:dyDescent="0.45">
      <c r="A96" s="12"/>
      <c r="B96" s="51" t="s">
        <v>44</v>
      </c>
      <c r="C96" s="51" t="s">
        <v>61</v>
      </c>
      <c r="D96" s="52">
        <v>5000</v>
      </c>
      <c r="E96" s="53" t="s">
        <v>45</v>
      </c>
      <c r="F96" s="54">
        <f t="shared" si="67"/>
        <v>455</v>
      </c>
      <c r="G96" s="54">
        <f t="shared" si="68"/>
        <v>370</v>
      </c>
      <c r="H96" s="54">
        <f t="shared" si="64"/>
        <v>0</v>
      </c>
      <c r="I96" s="55">
        <f t="shared" si="65"/>
        <v>370</v>
      </c>
      <c r="J96" s="55">
        <f t="shared" si="66"/>
        <v>4630</v>
      </c>
      <c r="K96" s="52"/>
      <c r="L96" s="51"/>
    </row>
    <row r="97" spans="1:12" ht="16.2" hidden="1" customHeight="1" x14ac:dyDescent="0.45">
      <c r="A97" s="12"/>
      <c r="B97" s="18"/>
      <c r="C97" s="18"/>
      <c r="D97" s="19"/>
      <c r="E97" s="20" t="s">
        <v>22</v>
      </c>
      <c r="F97" s="21">
        <f t="shared" si="67"/>
        <v>0</v>
      </c>
      <c r="G97" s="21">
        <f t="shared" si="68"/>
        <v>0</v>
      </c>
      <c r="H97" s="21">
        <f t="shared" si="64"/>
        <v>0</v>
      </c>
      <c r="I97" s="22">
        <f t="shared" si="65"/>
        <v>0</v>
      </c>
      <c r="J97" s="22">
        <f t="shared" si="66"/>
        <v>0</v>
      </c>
      <c r="K97" s="19"/>
      <c r="L97" s="18"/>
    </row>
    <row r="98" spans="1:12" ht="16.2" hidden="1" customHeight="1" x14ac:dyDescent="0.45">
      <c r="A98" s="12"/>
      <c r="B98" s="18"/>
      <c r="C98" s="18"/>
      <c r="D98" s="19"/>
      <c r="E98" s="20" t="s">
        <v>22</v>
      </c>
      <c r="F98" s="21">
        <f t="shared" si="67"/>
        <v>0</v>
      </c>
      <c r="G98" s="21">
        <f t="shared" si="68"/>
        <v>0</v>
      </c>
      <c r="H98" s="21">
        <f t="shared" si="64"/>
        <v>0</v>
      </c>
      <c r="I98" s="22">
        <f t="shared" si="65"/>
        <v>0</v>
      </c>
      <c r="J98" s="22">
        <f t="shared" si="66"/>
        <v>0</v>
      </c>
      <c r="K98" s="19"/>
      <c r="L98" s="18"/>
    </row>
    <row r="99" spans="1:12" ht="16.2" customHeight="1" x14ac:dyDescent="0.45">
      <c r="A99" s="23"/>
      <c r="B99" s="24"/>
      <c r="C99" s="24"/>
      <c r="D99" s="25"/>
      <c r="E99" s="26" t="s">
        <v>22</v>
      </c>
      <c r="F99" s="27">
        <f t="shared" si="67"/>
        <v>0</v>
      </c>
      <c r="G99" s="27">
        <f t="shared" si="68"/>
        <v>0</v>
      </c>
      <c r="H99" s="27">
        <f t="shared" si="64"/>
        <v>0</v>
      </c>
      <c r="I99" s="28">
        <f t="shared" si="65"/>
        <v>0</v>
      </c>
      <c r="J99" s="28">
        <f t="shared" si="66"/>
        <v>0</v>
      </c>
      <c r="K99" s="25"/>
      <c r="L99" s="24"/>
    </row>
    <row r="100" spans="1:12" ht="16.2" customHeight="1" x14ac:dyDescent="0.45">
      <c r="A100" s="85" t="s">
        <v>18</v>
      </c>
      <c r="B100" s="86"/>
      <c r="C100" s="36"/>
      <c r="D100" s="56">
        <f>SUM(D101:D107)</f>
        <v>135000</v>
      </c>
      <c r="E100" s="57"/>
      <c r="F100" s="58"/>
      <c r="G100" s="58"/>
      <c r="H100" s="58"/>
      <c r="I100" s="56">
        <f t="shared" ref="I100:J100" si="69">SUM(I101:I107)</f>
        <v>12273</v>
      </c>
      <c r="J100" s="56">
        <f t="shared" si="69"/>
        <v>122727</v>
      </c>
      <c r="K100" s="56"/>
      <c r="L100" s="59"/>
    </row>
    <row r="101" spans="1:12" ht="16.2" customHeight="1" x14ac:dyDescent="0.45">
      <c r="A101" s="12"/>
      <c r="B101" s="46" t="s">
        <v>46</v>
      </c>
      <c r="C101" s="46" t="s">
        <v>64</v>
      </c>
      <c r="D101" s="47">
        <v>110000</v>
      </c>
      <c r="E101" s="48" t="s">
        <v>22</v>
      </c>
      <c r="F101" s="49">
        <f>ROUND($D101*0.1/1.1,0)</f>
        <v>10000</v>
      </c>
      <c r="G101" s="49">
        <f>ROUND($D101*0.08/1.08,0)</f>
        <v>8148</v>
      </c>
      <c r="H101" s="49">
        <f t="shared" ref="H101:H107" si="70">ROUND($D101*0,0)</f>
        <v>0</v>
      </c>
      <c r="I101" s="50">
        <f t="shared" ref="I101:I107" si="71">IF(E101="10%",F101,IF(E101="8%",G101,IF(E101="非課税",H101,"")))</f>
        <v>10000</v>
      </c>
      <c r="J101" s="50">
        <f t="shared" ref="J101:J107" si="72">D101-I101</f>
        <v>100000</v>
      </c>
      <c r="K101" s="47" t="s">
        <v>69</v>
      </c>
      <c r="L101" s="46" t="s">
        <v>65</v>
      </c>
    </row>
    <row r="102" spans="1:12" ht="16.2" customHeight="1" x14ac:dyDescent="0.45">
      <c r="A102" s="12"/>
      <c r="B102" s="51" t="s">
        <v>47</v>
      </c>
      <c r="C102" s="51" t="s">
        <v>62</v>
      </c>
      <c r="D102" s="52">
        <v>25000</v>
      </c>
      <c r="E102" s="53" t="s">
        <v>22</v>
      </c>
      <c r="F102" s="54">
        <f>ROUND($D102*0.1/1.1,0)</f>
        <v>2273</v>
      </c>
      <c r="G102" s="54">
        <f>ROUND($D102*0.08/1.08,0)</f>
        <v>1852</v>
      </c>
      <c r="H102" s="54">
        <f t="shared" si="70"/>
        <v>0</v>
      </c>
      <c r="I102" s="55">
        <f t="shared" si="71"/>
        <v>2273</v>
      </c>
      <c r="J102" s="55">
        <f t="shared" si="72"/>
        <v>22727</v>
      </c>
      <c r="K102" s="52"/>
      <c r="L102" s="51"/>
    </row>
    <row r="103" spans="1:12" ht="16.2" hidden="1" customHeight="1" x14ac:dyDescent="0.45">
      <c r="A103" s="12"/>
      <c r="B103" s="18"/>
      <c r="C103" s="18"/>
      <c r="D103" s="19"/>
      <c r="E103" s="20" t="s">
        <v>22</v>
      </c>
      <c r="F103" s="21">
        <f t="shared" ref="F103:F107" si="73">ROUND($D103*0.1/1.1,0)</f>
        <v>0</v>
      </c>
      <c r="G103" s="21">
        <f t="shared" ref="G103:G107" si="74">ROUND($D103*0.08/1.08,0)</f>
        <v>0</v>
      </c>
      <c r="H103" s="21">
        <f t="shared" si="70"/>
        <v>0</v>
      </c>
      <c r="I103" s="22">
        <f t="shared" si="71"/>
        <v>0</v>
      </c>
      <c r="J103" s="22">
        <f t="shared" si="72"/>
        <v>0</v>
      </c>
      <c r="K103" s="19"/>
      <c r="L103" s="18"/>
    </row>
    <row r="104" spans="1:12" ht="16.2" hidden="1" customHeight="1" x14ac:dyDescent="0.45">
      <c r="A104" s="12"/>
      <c r="B104" s="18"/>
      <c r="C104" s="18"/>
      <c r="D104" s="19"/>
      <c r="E104" s="20" t="s">
        <v>22</v>
      </c>
      <c r="F104" s="21">
        <f t="shared" si="73"/>
        <v>0</v>
      </c>
      <c r="G104" s="21">
        <f t="shared" si="74"/>
        <v>0</v>
      </c>
      <c r="H104" s="21">
        <f t="shared" si="70"/>
        <v>0</v>
      </c>
      <c r="I104" s="22">
        <f t="shared" si="71"/>
        <v>0</v>
      </c>
      <c r="J104" s="22">
        <f t="shared" si="72"/>
        <v>0</v>
      </c>
      <c r="K104" s="19"/>
      <c r="L104" s="18"/>
    </row>
    <row r="105" spans="1:12" ht="16.2" hidden="1" customHeight="1" x14ac:dyDescent="0.45">
      <c r="A105" s="12"/>
      <c r="B105" s="18"/>
      <c r="C105" s="18"/>
      <c r="D105" s="19"/>
      <c r="E105" s="20" t="s">
        <v>22</v>
      </c>
      <c r="F105" s="21">
        <f t="shared" si="73"/>
        <v>0</v>
      </c>
      <c r="G105" s="21">
        <f t="shared" si="74"/>
        <v>0</v>
      </c>
      <c r="H105" s="21">
        <f t="shared" si="70"/>
        <v>0</v>
      </c>
      <c r="I105" s="22">
        <f t="shared" si="71"/>
        <v>0</v>
      </c>
      <c r="J105" s="22">
        <f t="shared" si="72"/>
        <v>0</v>
      </c>
      <c r="K105" s="19"/>
      <c r="L105" s="18"/>
    </row>
    <row r="106" spans="1:12" ht="16.2" hidden="1" customHeight="1" x14ac:dyDescent="0.45">
      <c r="A106" s="12"/>
      <c r="B106" s="18"/>
      <c r="C106" s="18"/>
      <c r="D106" s="19"/>
      <c r="E106" s="20" t="s">
        <v>22</v>
      </c>
      <c r="F106" s="21">
        <f t="shared" si="73"/>
        <v>0</v>
      </c>
      <c r="G106" s="21">
        <f t="shared" si="74"/>
        <v>0</v>
      </c>
      <c r="H106" s="21">
        <f t="shared" si="70"/>
        <v>0</v>
      </c>
      <c r="I106" s="22">
        <f t="shared" si="71"/>
        <v>0</v>
      </c>
      <c r="J106" s="22">
        <f t="shared" si="72"/>
        <v>0</v>
      </c>
      <c r="K106" s="19"/>
      <c r="L106" s="18"/>
    </row>
    <row r="107" spans="1:12" ht="16.2" customHeight="1" x14ac:dyDescent="0.45">
      <c r="A107" s="23"/>
      <c r="B107" s="24"/>
      <c r="C107" s="24"/>
      <c r="D107" s="25"/>
      <c r="E107" s="26" t="s">
        <v>22</v>
      </c>
      <c r="F107" s="27">
        <f t="shared" si="73"/>
        <v>0</v>
      </c>
      <c r="G107" s="27">
        <f t="shared" si="74"/>
        <v>0</v>
      </c>
      <c r="H107" s="27">
        <f t="shared" si="70"/>
        <v>0</v>
      </c>
      <c r="I107" s="28">
        <f t="shared" si="71"/>
        <v>0</v>
      </c>
      <c r="J107" s="28">
        <f t="shared" si="72"/>
        <v>0</v>
      </c>
      <c r="K107" s="25"/>
      <c r="L107" s="24"/>
    </row>
    <row r="108" spans="1:12" ht="16.2" customHeight="1" x14ac:dyDescent="0.45">
      <c r="A108" s="67" t="s">
        <v>63</v>
      </c>
      <c r="B108" s="62"/>
      <c r="C108" s="63"/>
      <c r="D108" s="64">
        <f>SUM(D4,D12,D20,D28,D36,D44,D52,D60,D68,D76,D84,D92,D100)</f>
        <v>287000</v>
      </c>
      <c r="E108" s="65"/>
      <c r="F108" s="66"/>
      <c r="G108" s="66"/>
      <c r="H108" s="66"/>
      <c r="I108" s="64">
        <f t="shared" ref="I108:J108" si="75">SUM(I4,I12,I20,I28,I36,I44,I52,I60,I68,I76,I84,I92,I100)</f>
        <v>22824</v>
      </c>
      <c r="J108" s="64">
        <f t="shared" si="75"/>
        <v>264176</v>
      </c>
      <c r="K108" s="64"/>
      <c r="L108" s="66"/>
    </row>
    <row r="109" spans="1:12" x14ac:dyDescent="0.45">
      <c r="A109" s="35"/>
    </row>
    <row r="110" spans="1:12" x14ac:dyDescent="0.45">
      <c r="A110" s="35"/>
    </row>
    <row r="111" spans="1:12" x14ac:dyDescent="0.45">
      <c r="A111" s="35"/>
    </row>
    <row r="112" spans="1:12" x14ac:dyDescent="0.45">
      <c r="A112" s="35"/>
    </row>
    <row r="113" spans="1:5" x14ac:dyDescent="0.45">
      <c r="A113" s="35"/>
    </row>
    <row r="117" spans="1:5" x14ac:dyDescent="0.45">
      <c r="E117" s="33" t="s">
        <v>23</v>
      </c>
    </row>
    <row r="118" spans="1:5" x14ac:dyDescent="0.45">
      <c r="E118" s="33" t="s">
        <v>24</v>
      </c>
    </row>
    <row r="119" spans="1:5" x14ac:dyDescent="0.45">
      <c r="E119" s="4" t="s">
        <v>19</v>
      </c>
    </row>
  </sheetData>
  <mergeCells count="23">
    <mergeCell ref="A76:B76"/>
    <mergeCell ref="A84:B84"/>
    <mergeCell ref="A92:B92"/>
    <mergeCell ref="A100:B100"/>
    <mergeCell ref="A20:B20"/>
    <mergeCell ref="A28:B28"/>
    <mergeCell ref="A36:B36"/>
    <mergeCell ref="A44:B44"/>
    <mergeCell ref="A52:B52"/>
    <mergeCell ref="A60:B60"/>
    <mergeCell ref="A68:B68"/>
    <mergeCell ref="I2:I3"/>
    <mergeCell ref="J2:J3"/>
    <mergeCell ref="K2:K3"/>
    <mergeCell ref="L2:L3"/>
    <mergeCell ref="A4:B4"/>
    <mergeCell ref="E2:E3"/>
    <mergeCell ref="F2:H2"/>
    <mergeCell ref="A12:B12"/>
    <mergeCell ref="A2:A3"/>
    <mergeCell ref="B2:B3"/>
    <mergeCell ref="C2:C3"/>
    <mergeCell ref="D2:D3"/>
  </mergeCells>
  <phoneticPr fontId="1"/>
  <dataValidations count="1">
    <dataValidation type="list" allowBlank="1" showInputMessage="1" showErrorMessage="1" sqref="E4:E108" xr:uid="{1EE807A0-985A-4D9C-9F71-924D150F268D}">
      <formula1>$E$117:$E$120</formula1>
    </dataValidation>
  </dataValidations>
  <pageMargins left="0.59055118110236227" right="0.59055118110236227" top="0.59055118110236227" bottom="0.59055118110236227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収支予算書</vt:lpstr>
      <vt:lpstr>別紙 収支予算書（支出）明細表</vt:lpstr>
      <vt:lpstr>【記入例】収支予算書</vt:lpstr>
      <vt:lpstr>【記入例】別紙 収支予算書（支出）明細表</vt:lpstr>
      <vt:lpstr>【記入例】収支予算書!Print_Area</vt:lpstr>
      <vt:lpstr>'【記入例】別紙 収支予算書（支出）明細表'!Print_Area</vt:lpstr>
      <vt:lpstr>'別紙 収支予算書（支出）明細表'!Print_Area</vt:lpstr>
      <vt:lpstr>'【記入例】別紙 収支予算書（支出）明細表'!Print_Titles</vt:lpstr>
      <vt:lpstr>'別紙 収支予算書（支出）明細表'!Print_Titles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安江　真里</dc:creator>
  <cp:lastModifiedBy>小原　朱音</cp:lastModifiedBy>
  <cp:lastPrinted>2025-03-31T10:48:18Z</cp:lastPrinted>
  <dcterms:created xsi:type="dcterms:W3CDTF">2024-06-28T01:51:55Z</dcterms:created>
  <dcterms:modified xsi:type="dcterms:W3CDTF">2025-03-31T10:53:48Z</dcterms:modified>
</cp:coreProperties>
</file>