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J:\0102財務課\（3）管財係\（２）入札・契約関係\（1）通常業務\（5）電子仕様書\公告・指名\2025-06-11（公告日）\制限付（7件）\契エコ第32号　恵那市一般廃棄物最終処分場ろ過塔修繕工事\"/>
    </mc:Choice>
  </mc:AlternateContent>
  <xr:revisionPtr revIDLastSave="0" documentId="13_ncr:1_{D1ABD04B-E508-4741-9FC5-BF861B4D304A}" xr6:coauthVersionLast="47" xr6:coauthVersionMax="47" xr10:uidLastSave="{00000000-0000-0000-0000-000000000000}"/>
  <bookViews>
    <workbookView xWindow="-108" yWindow="-108" windowWidth="23256" windowHeight="12456" firstSheet="5" activeTab="5" xr2:uid="{00000000-000D-0000-FFFF-FFFF00000000}"/>
  </bookViews>
  <sheets>
    <sheet name="鏡 (実施）0" sheetId="1" state="hidden" r:id="rId1"/>
    <sheet name="鏡 (実施）4" sheetId="2" state="hidden" r:id="rId2"/>
    <sheet name="鏡 (実施）6" sheetId="3" state="hidden" r:id="rId3"/>
    <sheet name="鏡 (実施）7" sheetId="4" state="hidden" r:id="rId4"/>
    <sheet name="鏡 (実施）8" sheetId="5" state="hidden" r:id="rId5"/>
    <sheet name="鏡 (実施）" sheetId="6" r:id="rId6"/>
    <sheet name="鏡 (実施）11" sheetId="7" state="hidden" r:id="rId7"/>
    <sheet name="鏡 (実施）13" sheetId="8" state="hidden" r:id="rId8"/>
    <sheet name="鏡 (実施）15" sheetId="9" state="hidden" r:id="rId9"/>
    <sheet name="鏡 (実施）16" sheetId="10" state="hidden" r:id="rId10"/>
    <sheet name="鏡 (実施）17" sheetId="11" state="hidden" r:id="rId11"/>
    <sheet name="鏡 (実施）19" sheetId="12" state="hidden" r:id="rId12"/>
    <sheet name="鏡 (実施）20" sheetId="13" state="hidden" r:id="rId13"/>
    <sheet name="鏡 (実施）22" sheetId="14" state="hidden" r:id="rId14"/>
    <sheet name="鏡 (実施）24" sheetId="15" state="hidden" r:id="rId15"/>
    <sheet name="鏡 (実施）25" sheetId="16" state="hidden" r:id="rId16"/>
    <sheet name="鏡 (実施）26" sheetId="17" state="hidden" r:id="rId17"/>
    <sheet name="鏡 (実施）30" sheetId="18" state="hidden" r:id="rId18"/>
    <sheet name="鏡 (実施）35" sheetId="19" state="hidden" r:id="rId19"/>
    <sheet name="鏡 (実施）37" sheetId="20" state="hidden" r:id="rId20"/>
    <sheet name="鏡 (実施）38" sheetId="21" state="hidden" r:id="rId21"/>
    <sheet name="鏡 (実施）39" sheetId="22" state="hidden" r:id="rId22"/>
    <sheet name="鏡 (実施）41" sheetId="23" state="hidden" r:id="rId23"/>
    <sheet name="鏡 (実施）42" sheetId="24" state="hidden" r:id="rId24"/>
    <sheet name="鏡 (実施）50" sheetId="25" state="hidden" r:id="rId25"/>
    <sheet name="事業費統括表" sheetId="51" r:id="rId26"/>
    <sheet name="内訳表" sheetId="28" r:id="rId27"/>
    <sheet name="単価表" sheetId="32" r:id="rId28"/>
    <sheet name="労材機集計" sheetId="52" r:id="rId29"/>
    <sheet name="全体工事費計算書" sheetId="29" state="hidden" r:id="rId30"/>
    <sheet name="合併諸経費計算書" sheetId="30" state="hidden" r:id="rId31"/>
    <sheet name="単価表(2)" sheetId="33" state="hidden" r:id="rId32"/>
    <sheet name="単価表(3)" sheetId="34" state="hidden" r:id="rId33"/>
    <sheet name="単価表(4)" sheetId="35" state="hidden" r:id="rId34"/>
    <sheet name="単価表(5)" sheetId="36" state="hidden" r:id="rId35"/>
    <sheet name="別紙" sheetId="38" state="hidden" r:id="rId36"/>
    <sheet name="特記仕様書（鏡）" sheetId="39" state="hidden" r:id="rId37"/>
    <sheet name="別紙１（鏡）" sheetId="40" state="hidden" r:id="rId38"/>
    <sheet name="特記仕様書" sheetId="41" state="hidden" r:id="rId39"/>
    <sheet name="単価表TEMP" sheetId="42" state="hidden" r:id="rId40"/>
    <sheet name="特記仕様書TEMP" sheetId="43" state="hidden" r:id="rId41"/>
    <sheet name="諸経費計算書TEMP" sheetId="44" state="hidden" r:id="rId42"/>
    <sheet name="労材機集計表TEMP" sheetId="45" state="hidden" r:id="rId43"/>
    <sheet name="内訳表TEMP" sheetId="46" state="hidden" r:id="rId44"/>
  </sheets>
  <definedNames>
    <definedName name="_xlnm.Print_Area" localSheetId="5">'鏡 (実施）'!$A$1:$U$33</definedName>
    <definedName name="_xlnm.Print_Area" localSheetId="0">'鏡 (実施）0'!$A$1:$O$33</definedName>
    <definedName name="_xlnm.Print_Area" localSheetId="6">'鏡 (実施）11'!$A$1:$O$33</definedName>
    <definedName name="_xlnm.Print_Area" localSheetId="8">'鏡 (実施）15'!$A$1:$O$33</definedName>
    <definedName name="_xlnm.Print_Area" localSheetId="14">'鏡 (実施）24'!$A$1:$O$33</definedName>
    <definedName name="_xlnm.Print_Area" localSheetId="17">'鏡 (実施）30'!$A$1:$O$33</definedName>
    <definedName name="_xlnm.Print_Area" localSheetId="18">'鏡 (実施）35'!$A$1:$O$33</definedName>
    <definedName name="_xlnm.Print_Area" localSheetId="19">'鏡 (実施）37'!$A$1:$O$33</definedName>
    <definedName name="_xlnm.Print_Area" localSheetId="20">'鏡 (実施）38'!$A$1:$O$33</definedName>
    <definedName name="_xlnm.Print_Area" localSheetId="22">'鏡 (実施）41'!$A$1:$O$33</definedName>
    <definedName name="_xlnm.Print_Area" localSheetId="23">'鏡 (実施）42'!$A$1:$O$33</definedName>
    <definedName name="_xlnm.Print_Area" localSheetId="27">単価表!$A$1:$J$263</definedName>
    <definedName name="_xlnm.Print_Area" localSheetId="26">内訳表!$A$1:$K$37</definedName>
    <definedName name="_xlnm.Print_Area" localSheetId="28">労材機集計!$A$2:$H$87</definedName>
    <definedName name="_xlnm.Print_Titles" localSheetId="38">特記仕様書!$7:$9</definedName>
    <definedName name="_xlnm.Print_Titles" localSheetId="42">労材機集計表TEMP!$2:$2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 i="28" l="1"/>
  <c r="J27" i="28"/>
  <c r="J23" i="28"/>
  <c r="G254" i="32"/>
  <c r="G250" i="32"/>
  <c r="G246" i="32"/>
  <c r="G225" i="32"/>
  <c r="G205" i="32"/>
  <c r="G70" i="52"/>
  <c r="G242" i="32"/>
  <c r="G238" i="32"/>
  <c r="G221" i="32"/>
  <c r="G217" i="32"/>
  <c r="G213" i="32"/>
  <c r="G209" i="32"/>
  <c r="G201" i="32"/>
  <c r="G188" i="32"/>
  <c r="G184" i="32"/>
  <c r="G180" i="32"/>
  <c r="G176" i="32"/>
  <c r="G172" i="32"/>
  <c r="G168" i="32"/>
  <c r="G164" i="32"/>
  <c r="G74" i="32"/>
  <c r="G28" i="32"/>
  <c r="G11" i="52"/>
  <c r="G150" i="32"/>
  <c r="G146" i="32"/>
  <c r="G142" i="32"/>
  <c r="G138" i="32"/>
  <c r="G134" i="32"/>
  <c r="G130" i="32"/>
  <c r="G126" i="32"/>
  <c r="G112" i="32"/>
  <c r="G108" i="32"/>
  <c r="G104" i="32"/>
  <c r="G100" i="32"/>
  <c r="G96" i="32"/>
  <c r="G92" i="32"/>
  <c r="G70" i="32"/>
  <c r="G66" i="32"/>
  <c r="G62" i="32"/>
  <c r="G58" i="32"/>
  <c r="G54" i="32"/>
  <c r="E54" i="32"/>
  <c r="F50" i="32"/>
  <c r="E50" i="32"/>
  <c r="F24" i="32"/>
  <c r="F20" i="32"/>
  <c r="F16" i="32"/>
  <c r="G85" i="52"/>
  <c r="G86" i="52"/>
  <c r="G73" i="52"/>
  <c r="G84" i="52"/>
  <c r="G83" i="52"/>
  <c r="G82" i="52"/>
  <c r="G81" i="52"/>
  <c r="G80" i="52"/>
  <c r="G79" i="52"/>
  <c r="G78" i="52"/>
  <c r="G77" i="52"/>
  <c r="G76" i="52"/>
  <c r="G75" i="52"/>
  <c r="G74" i="52"/>
  <c r="G72" i="52"/>
  <c r="G71" i="52"/>
  <c r="G69" i="52"/>
  <c r="G68" i="52"/>
  <c r="G67" i="52"/>
  <c r="G66" i="52"/>
  <c r="G65" i="52"/>
  <c r="G52" i="52"/>
  <c r="G53" i="52"/>
  <c r="G54" i="52"/>
  <c r="G51" i="52"/>
  <c r="G50" i="52"/>
  <c r="G49" i="52"/>
  <c r="G48" i="52"/>
  <c r="G47" i="52"/>
  <c r="G46" i="52"/>
  <c r="G45" i="52"/>
  <c r="G44" i="52"/>
  <c r="G42" i="52"/>
  <c r="G41" i="52"/>
  <c r="G40" i="52"/>
  <c r="G10" i="52"/>
  <c r="G37" i="52"/>
  <c r="G38" i="52"/>
  <c r="G39" i="52"/>
  <c r="G36" i="52"/>
  <c r="G9" i="52" l="1"/>
  <c r="G24" i="32" s="1"/>
  <c r="O13" i="6"/>
  <c r="G8" i="52" l="1"/>
  <c r="G20" i="32" s="1"/>
  <c r="G7" i="52" l="1"/>
  <c r="G16" i="32" l="1"/>
  <c r="G6" i="52"/>
  <c r="F12" i="32" s="1"/>
  <c r="G12" i="32" l="1"/>
  <c r="G36" i="32" l="1"/>
  <c r="I11" i="28" s="1"/>
  <c r="J11" i="28" s="1"/>
  <c r="G50" i="32"/>
  <c r="G88" i="32" l="1"/>
  <c r="G262" i="32" s="1"/>
  <c r="I15" i="28" s="1"/>
  <c r="J15" i="28" s="1"/>
  <c r="J19" i="28" s="1"/>
  <c r="J35" i="28" s="1"/>
  <c r="D5" i="51" s="1"/>
  <c r="D6" i="51" l="1"/>
  <c r="D7" i="51" s="1"/>
  <c r="D11" i="51"/>
  <c r="D12" i="51" s="1"/>
  <c r="D13" i="51" s="1"/>
</calcChain>
</file>

<file path=xl/sharedStrings.xml><?xml version="1.0" encoding="utf-8"?>
<sst xmlns="http://schemas.openxmlformats.org/spreadsheetml/2006/main" count="887" uniqueCount="338">
  <si>
    <t>所長</t>
  </si>
  <si>
    <t>係長</t>
  </si>
  <si>
    <t>設計者</t>
  </si>
  <si>
    <t xml:space="preserve">    第１条  受注者は、岐阜県建設工事共通仕様書に基づき施工するものとする。</t>
  </si>
  <si>
    <t xml:space="preserve">    第２条  工事実績データ作成、登録</t>
  </si>
  <si>
    <t xml:space="preserve">    第３条  公共事業労務費調査に対する協力</t>
  </si>
  <si>
    <t xml:space="preserve">        １  本工事が発注者の実施する公共事業労務費調査の対象工事となった場合、受注者は調査票等に必要事項を正確に記入</t>
  </si>
  <si>
    <t xml:space="preserve">          し発注者に提出する等、必要な協力を行わなければならない。また、本工事の工期経過後においても、同様とする。</t>
  </si>
  <si>
    <t xml:space="preserve">        ２  調査票等を提出した事業所を発注者が事後に訪問して行う調査・指導の対象に受注者がなった場合、受注者は、その</t>
  </si>
  <si>
    <t xml:space="preserve">          実施に協力しなければならない。また、本工事の工期経過後においても、同様とする。</t>
  </si>
  <si>
    <t xml:space="preserve">        ３  公共事業労務費調査の対象工事となった場合に正確な調査票等の提出が行えるよう、受注者は、労働基準法等に従っ</t>
  </si>
  <si>
    <t xml:space="preserve">          て就業規則を作成するとともに賃金台帳を調製・保存する等、日頃より使用している現場労働者の賃金時間管理を適</t>
  </si>
  <si>
    <t xml:space="preserve">          切に行っておかなければならない。</t>
  </si>
  <si>
    <t xml:space="preserve">        ４  受注者が本工事費の一部について下請契約を締結する場合には、受注者は当該下請工事の受注者（当該下請工事の一</t>
  </si>
  <si>
    <t xml:space="preserve">          部に係る二次以降の下請人を含む。）が、前３項と同様の義務を負う旨を定めなければならない。</t>
  </si>
  <si>
    <t>施工条件</t>
  </si>
  <si>
    <t>名　　称　・　規　　格</t>
  </si>
  <si>
    <t>数　 量</t>
  </si>
  <si>
    <t>単位</t>
  </si>
  <si>
    <t>単 　価</t>
  </si>
  <si>
    <t>金　 額</t>
  </si>
  <si>
    <t>摘　  　　要</t>
  </si>
  <si>
    <t>直接工事費計</t>
  </si>
  <si>
    <t>処分費</t>
  </si>
  <si>
    <t>イメージアップ対象額</t>
  </si>
  <si>
    <t>共通仮設費対象額</t>
  </si>
  <si>
    <t>運搬費</t>
  </si>
  <si>
    <t>準備費</t>
  </si>
  <si>
    <t>事業損失防止施設費</t>
  </si>
  <si>
    <t>安全費</t>
  </si>
  <si>
    <t>役務費</t>
  </si>
  <si>
    <t>技術管理費</t>
  </si>
  <si>
    <t>営繕費</t>
  </si>
  <si>
    <t>イメージアップ経費</t>
  </si>
  <si>
    <t>共通仮設費　（率）</t>
  </si>
  <si>
    <t>共通仮設費計</t>
  </si>
  <si>
    <t>純工事費計</t>
  </si>
  <si>
    <t>現場管理費対象額</t>
  </si>
  <si>
    <t>現場管理費</t>
  </si>
  <si>
    <t>工事一時中止</t>
  </si>
  <si>
    <t>工事原価計</t>
  </si>
  <si>
    <t>一般管理費対象額</t>
  </si>
  <si>
    <t>一般管理費等</t>
  </si>
  <si>
    <t>合　　計</t>
  </si>
  <si>
    <t>数　量</t>
  </si>
  <si>
    <t>単  価</t>
  </si>
  <si>
    <t>金　額</t>
  </si>
  <si>
    <t>備　考</t>
  </si>
  <si>
    <t>　　名　　　　　　　　　称</t>
  </si>
  <si>
    <t>単　価</t>
  </si>
  <si>
    <t>摘　　　　　要</t>
  </si>
  <si>
    <t>副所長</t>
    <rPh sb="0" eb="3">
      <t>フクショチョウ</t>
    </rPh>
    <phoneticPr fontId="19"/>
  </si>
  <si>
    <t>指導検査監</t>
    <rPh sb="0" eb="2">
      <t>シドウ</t>
    </rPh>
    <rPh sb="2" eb="4">
      <t>ケンサ</t>
    </rPh>
    <rPh sb="4" eb="5">
      <t>カン</t>
    </rPh>
    <phoneticPr fontId="19"/>
  </si>
  <si>
    <t>課長</t>
    <phoneticPr fontId="19"/>
  </si>
  <si>
    <t>設計者</t>
    <rPh sb="0" eb="3">
      <t>セッケイシャ</t>
    </rPh>
    <phoneticPr fontId="19"/>
  </si>
  <si>
    <t>工事番号</t>
    <rPh sb="0" eb="2">
      <t>コウジ</t>
    </rPh>
    <rPh sb="2" eb="4">
      <t>バンゴウ</t>
    </rPh>
    <phoneticPr fontId="19"/>
  </si>
  <si>
    <t>年度</t>
    <rPh sb="0" eb="2">
      <t>ネンド</t>
    </rPh>
    <phoneticPr fontId="19"/>
  </si>
  <si>
    <t>事　　　業　　　概　　　要</t>
    <rPh sb="0" eb="5">
      <t>ジギョウ</t>
    </rPh>
    <rPh sb="8" eb="13">
      <t>ガイヨウ</t>
    </rPh>
    <phoneticPr fontId="19"/>
  </si>
  <si>
    <t>　設計年月日</t>
    <phoneticPr fontId="19"/>
  </si>
  <si>
    <t>　施工方法</t>
    <phoneticPr fontId="19"/>
  </si>
  <si>
    <t>　施工期間</t>
    <phoneticPr fontId="19"/>
  </si>
  <si>
    <t>　起工年月日</t>
    <phoneticPr fontId="19"/>
  </si>
  <si>
    <t>　竣工年月日</t>
    <phoneticPr fontId="19"/>
  </si>
  <si>
    <t>歩掛適用年月日</t>
    <rPh sb="0" eb="2">
      <t>ブカカリ</t>
    </rPh>
    <rPh sb="2" eb="4">
      <t>テキヨウ</t>
    </rPh>
    <rPh sb="4" eb="7">
      <t>ネンガッピ</t>
    </rPh>
    <phoneticPr fontId="19"/>
  </si>
  <si>
    <t>単価適用年月日</t>
    <rPh sb="0" eb="2">
      <t>タンカ</t>
    </rPh>
    <rPh sb="2" eb="4">
      <t>テキヨウ</t>
    </rPh>
    <rPh sb="4" eb="7">
      <t>ネンガッピ</t>
    </rPh>
    <phoneticPr fontId="19"/>
  </si>
  <si>
    <t>起工理由</t>
    <rPh sb="0" eb="2">
      <t>キコウ</t>
    </rPh>
    <rPh sb="2" eb="4">
      <t>リユウ</t>
    </rPh>
    <phoneticPr fontId="19"/>
  </si>
  <si>
    <t>課  長</t>
    <rPh sb="0" eb="4">
      <t>カチョウ</t>
    </rPh>
    <phoneticPr fontId="19"/>
  </si>
  <si>
    <t>課長補佐</t>
    <rPh sb="0" eb="2">
      <t>カチョウ</t>
    </rPh>
    <rPh sb="2" eb="4">
      <t>ホサ</t>
    </rPh>
    <phoneticPr fontId="19"/>
  </si>
  <si>
    <t>係  長</t>
    <rPh sb="0" eb="1">
      <t>カカリ</t>
    </rPh>
    <rPh sb="3" eb="4">
      <t>チョウ</t>
    </rPh>
    <phoneticPr fontId="24"/>
  </si>
  <si>
    <t>市長</t>
    <rPh sb="0" eb="2">
      <t>シチョウ</t>
    </rPh>
    <phoneticPr fontId="19"/>
  </si>
  <si>
    <t>副市長</t>
    <rPh sb="0" eb="1">
      <t>フク</t>
    </rPh>
    <rPh sb="1" eb="3">
      <t>シチョウ</t>
    </rPh>
    <phoneticPr fontId="19"/>
  </si>
  <si>
    <t>部長</t>
    <rPh sb="0" eb="2">
      <t>ブチョウ</t>
    </rPh>
    <phoneticPr fontId="19"/>
  </si>
  <si>
    <t>課長</t>
    <phoneticPr fontId="19"/>
  </si>
  <si>
    <t>市  長</t>
    <rPh sb="0" eb="4">
      <t>シチョウ</t>
    </rPh>
    <phoneticPr fontId="19"/>
  </si>
  <si>
    <t>副市長</t>
    <rPh sb="0" eb="3">
      <t>フクショチョウ</t>
    </rPh>
    <phoneticPr fontId="19"/>
  </si>
  <si>
    <t>部  長</t>
    <rPh sb="0" eb="4">
      <t>ブチョウ</t>
    </rPh>
    <phoneticPr fontId="19"/>
  </si>
  <si>
    <t>課  長</t>
    <phoneticPr fontId="19"/>
  </si>
  <si>
    <t xml:space="preserve"> </t>
    <phoneticPr fontId="24"/>
  </si>
  <si>
    <t xml:space="preserve"> </t>
    <phoneticPr fontId="19"/>
  </si>
  <si>
    <r>
      <t xml:space="preserve">   </t>
    </r>
    <r>
      <rPr>
        <sz val="8"/>
        <rFont val="ＭＳ 明朝"/>
        <family val="1"/>
        <charset val="128"/>
      </rPr>
      <t xml:space="preserve"> </t>
    </r>
    <r>
      <rPr>
        <sz val="10"/>
        <rFont val="ＭＳ 明朝"/>
        <family val="1"/>
        <charset val="128"/>
      </rPr>
      <t xml:space="preserve">市長       </t>
    </r>
    <r>
      <rPr>
        <sz val="6"/>
        <rFont val="ＭＳ 明朝"/>
        <family val="1"/>
        <charset val="128"/>
      </rPr>
      <t xml:space="preserve"> </t>
    </r>
    <r>
      <rPr>
        <sz val="10"/>
        <rFont val="ＭＳ 明朝"/>
        <family val="1"/>
        <charset val="128"/>
      </rPr>
      <t>助役</t>
    </r>
    <rPh sb="4" eb="6">
      <t>シチョウ</t>
    </rPh>
    <rPh sb="14" eb="16">
      <t>ジョヤク</t>
    </rPh>
    <phoneticPr fontId="24"/>
  </si>
  <si>
    <t>部長</t>
    <rPh sb="0" eb="1">
      <t>ブ</t>
    </rPh>
    <rPh sb="1" eb="2">
      <t>カチョウ</t>
    </rPh>
    <phoneticPr fontId="24"/>
  </si>
  <si>
    <t xml:space="preserve"> 課長</t>
    <rPh sb="1" eb="3">
      <t>カチョウ</t>
    </rPh>
    <phoneticPr fontId="24"/>
  </si>
  <si>
    <t xml:space="preserve">   課長補佐</t>
    <rPh sb="3" eb="5">
      <t>カチョウ</t>
    </rPh>
    <rPh sb="5" eb="7">
      <t>ホサ</t>
    </rPh>
    <phoneticPr fontId="24"/>
  </si>
  <si>
    <t xml:space="preserve">     係長</t>
    <rPh sb="5" eb="7">
      <t>カカリチョウ</t>
    </rPh>
    <phoneticPr fontId="24"/>
  </si>
  <si>
    <t xml:space="preserve">   係</t>
    <rPh sb="3" eb="4">
      <t>カカリ</t>
    </rPh>
    <phoneticPr fontId="24"/>
  </si>
  <si>
    <t>所長</t>
    <rPh sb="0" eb="2">
      <t>ショチョウ</t>
    </rPh>
    <phoneticPr fontId="24"/>
  </si>
  <si>
    <t>課長</t>
    <rPh sb="0" eb="2">
      <t>カチョウ</t>
    </rPh>
    <phoneticPr fontId="24"/>
  </si>
  <si>
    <t>課長補佐</t>
    <rPh sb="0" eb="2">
      <t>カチョウ</t>
    </rPh>
    <rPh sb="2" eb="4">
      <t>ホサ</t>
    </rPh>
    <phoneticPr fontId="24"/>
  </si>
  <si>
    <t>係長</t>
    <rPh sb="0" eb="2">
      <t>カカリチョウ</t>
    </rPh>
    <phoneticPr fontId="24"/>
  </si>
  <si>
    <t>設計者</t>
    <rPh sb="0" eb="3">
      <t>セッケイシャ</t>
    </rPh>
    <phoneticPr fontId="24"/>
  </si>
  <si>
    <t>課　長</t>
    <rPh sb="0" eb="1">
      <t>カ</t>
    </rPh>
    <rPh sb="2" eb="3">
      <t>チョウ</t>
    </rPh>
    <phoneticPr fontId="24"/>
  </si>
  <si>
    <t>係　長</t>
    <rPh sb="0" eb="1">
      <t>カカリ</t>
    </rPh>
    <rPh sb="2" eb="3">
      <t>チョウ</t>
    </rPh>
    <phoneticPr fontId="24"/>
  </si>
  <si>
    <t>審査者</t>
    <rPh sb="0" eb="2">
      <t>シンサ</t>
    </rPh>
    <rPh sb="2" eb="3">
      <t>シャ</t>
    </rPh>
    <phoneticPr fontId="24"/>
  </si>
  <si>
    <t>部　長</t>
    <rPh sb="0" eb="1">
      <t>ブ</t>
    </rPh>
    <rPh sb="2" eb="3">
      <t>チョウ</t>
    </rPh>
    <phoneticPr fontId="19"/>
  </si>
  <si>
    <t>課　長</t>
    <rPh sb="0" eb="1">
      <t>カ</t>
    </rPh>
    <rPh sb="2" eb="3">
      <t>チョウ</t>
    </rPh>
    <phoneticPr fontId="19"/>
  </si>
  <si>
    <t>主任主査</t>
    <rPh sb="0" eb="2">
      <t>シュニン</t>
    </rPh>
    <rPh sb="2" eb="4">
      <t>シュサ</t>
    </rPh>
    <phoneticPr fontId="19"/>
  </si>
  <si>
    <t>主　幹</t>
    <rPh sb="0" eb="1">
      <t>シュ</t>
    </rPh>
    <rPh sb="2" eb="3">
      <t>ミキ</t>
    </rPh>
    <phoneticPr fontId="19"/>
  </si>
  <si>
    <t>係　長</t>
    <rPh sb="0" eb="1">
      <t>カカリ</t>
    </rPh>
    <rPh sb="2" eb="3">
      <t>チョウ</t>
    </rPh>
    <phoneticPr fontId="19"/>
  </si>
  <si>
    <t>精算者</t>
    <rPh sb="0" eb="2">
      <t>セイサン</t>
    </rPh>
    <rPh sb="2" eb="3">
      <t>シャ</t>
    </rPh>
    <phoneticPr fontId="19"/>
  </si>
  <si>
    <t>町　長</t>
    <rPh sb="0" eb="1">
      <t>マチ</t>
    </rPh>
    <rPh sb="2" eb="3">
      <t>チョウ</t>
    </rPh>
    <phoneticPr fontId="19"/>
  </si>
  <si>
    <t>助　役</t>
    <rPh sb="0" eb="1">
      <t>スケ</t>
    </rPh>
    <rPh sb="2" eb="3">
      <t>ヤク</t>
    </rPh>
    <phoneticPr fontId="19"/>
  </si>
  <si>
    <t>課  長</t>
    <rPh sb="0" eb="1">
      <t>カ</t>
    </rPh>
    <rPh sb="3" eb="4">
      <t>チョウ</t>
    </rPh>
    <phoneticPr fontId="19"/>
  </si>
  <si>
    <t>副町長</t>
    <rPh sb="0" eb="1">
      <t>フク</t>
    </rPh>
    <rPh sb="1" eb="3">
      <t>チョウチョウ</t>
    </rPh>
    <phoneticPr fontId="19"/>
  </si>
  <si>
    <t>課　長</t>
    <phoneticPr fontId="19"/>
  </si>
  <si>
    <t>係　長</t>
    <phoneticPr fontId="19"/>
  </si>
  <si>
    <t>副町長</t>
    <rPh sb="0" eb="1">
      <t>フク</t>
    </rPh>
    <rPh sb="1" eb="2">
      <t>マチ</t>
    </rPh>
    <rPh sb="2" eb="3">
      <t>チョウ</t>
    </rPh>
    <phoneticPr fontId="19"/>
  </si>
  <si>
    <t>グループ長</t>
    <rPh sb="4" eb="5">
      <t>チョウ</t>
    </rPh>
    <phoneticPr fontId="19"/>
  </si>
  <si>
    <t>係</t>
    <rPh sb="0" eb="1">
      <t>カカリ</t>
    </rPh>
    <phoneticPr fontId="19"/>
  </si>
  <si>
    <t>参　事</t>
    <rPh sb="0" eb="1">
      <t>サン</t>
    </rPh>
    <rPh sb="2" eb="3">
      <t>コト</t>
    </rPh>
    <phoneticPr fontId="19"/>
  </si>
  <si>
    <t>係　長</t>
    <rPh sb="0" eb="1">
      <t>カカリ</t>
    </rPh>
    <phoneticPr fontId="19"/>
  </si>
  <si>
    <t>町　長</t>
    <phoneticPr fontId="24"/>
  </si>
  <si>
    <t>参　事</t>
    <phoneticPr fontId="19"/>
  </si>
  <si>
    <t>課　長</t>
    <phoneticPr fontId="19"/>
  </si>
  <si>
    <t>課長補佐</t>
    <rPh sb="0" eb="1">
      <t>カ</t>
    </rPh>
    <rPh sb="1" eb="2">
      <t>チョウ</t>
    </rPh>
    <rPh sb="2" eb="4">
      <t>ホサ</t>
    </rPh>
    <phoneticPr fontId="19"/>
  </si>
  <si>
    <t>設計審査者</t>
    <rPh sb="0" eb="5">
      <t>セッケイシンサシャ</t>
    </rPh>
    <phoneticPr fontId="19"/>
  </si>
  <si>
    <t>町  長</t>
    <rPh sb="0" eb="1">
      <t>マチ</t>
    </rPh>
    <rPh sb="3" eb="4">
      <t>チョウ</t>
    </rPh>
    <phoneticPr fontId="19"/>
  </si>
  <si>
    <t>係  長</t>
    <rPh sb="0" eb="1">
      <t>カカリ</t>
    </rPh>
    <rPh sb="3" eb="4">
      <t>チョウ</t>
    </rPh>
    <phoneticPr fontId="19"/>
  </si>
  <si>
    <t>村  長</t>
    <rPh sb="0" eb="4">
      <t>ソンチョウ</t>
    </rPh>
    <phoneticPr fontId="19"/>
  </si>
  <si>
    <t>副村長</t>
    <rPh sb="0" eb="1">
      <t>フクショチョウ</t>
    </rPh>
    <rPh sb="1" eb="3">
      <t>ソンチョウ</t>
    </rPh>
    <phoneticPr fontId="19"/>
  </si>
  <si>
    <t>産業課長</t>
    <rPh sb="0" eb="2">
      <t>サンギョウ</t>
    </rPh>
    <rPh sb="2" eb="4">
      <t>カチョウ</t>
    </rPh>
    <phoneticPr fontId="19"/>
  </si>
  <si>
    <t>担  当</t>
    <rPh sb="0" eb="4">
      <t>タントウ</t>
    </rPh>
    <phoneticPr fontId="19"/>
  </si>
  <si>
    <t>審  査</t>
    <rPh sb="0" eb="4">
      <t>シンサ</t>
    </rPh>
    <phoneticPr fontId="19"/>
  </si>
  <si>
    <t xml:space="preserve">          岐阜県建設工事共通仕様書　第１編　共通編　1-1-6工事カルテ作成・登録により、工事請負代金額500万円以上の工事</t>
    <rPh sb="10" eb="13">
      <t>ギフケン</t>
    </rPh>
    <rPh sb="13" eb="17">
      <t>ケンセツコウジ</t>
    </rPh>
    <rPh sb="17" eb="19">
      <t>キョウツウ</t>
    </rPh>
    <rPh sb="19" eb="22">
      <t>シヨウショ</t>
    </rPh>
    <rPh sb="23" eb="24">
      <t>ダイ</t>
    </rPh>
    <rPh sb="25" eb="26">
      <t>ヘン</t>
    </rPh>
    <rPh sb="27" eb="29">
      <t>キョウツウ</t>
    </rPh>
    <rPh sb="29" eb="30">
      <t>ヘン</t>
    </rPh>
    <rPh sb="36" eb="38">
      <t>コウジ</t>
    </rPh>
    <rPh sb="41" eb="43">
      <t>サクセイ</t>
    </rPh>
    <rPh sb="44" eb="46">
      <t>トウロク</t>
    </rPh>
    <rPh sb="50" eb="52">
      <t>コウジ</t>
    </rPh>
    <rPh sb="52" eb="54">
      <t>ウケオイ</t>
    </rPh>
    <rPh sb="54" eb="56">
      <t>ダイキン</t>
    </rPh>
    <rPh sb="56" eb="57">
      <t>ガク</t>
    </rPh>
    <phoneticPr fontId="19"/>
  </si>
  <si>
    <t xml:space="preserve">    　　 について、｢工事カルテ｣を作成、登録することとする。</t>
    <rPh sb="13" eb="15">
      <t>コウジ</t>
    </rPh>
    <rPh sb="20" eb="22">
      <t>サクセイ</t>
    </rPh>
    <rPh sb="23" eb="25">
      <t>トウロク</t>
    </rPh>
    <phoneticPr fontId="19"/>
  </si>
  <si>
    <t xml:space="preserve">          手続きの流れは別紙のとおり。</t>
    <rPh sb="17" eb="19">
      <t>ベッシ</t>
    </rPh>
    <phoneticPr fontId="19"/>
  </si>
  <si>
    <t xml:space="preserve">    第４条  積算内訳書の提出について</t>
    <rPh sb="9" eb="11">
      <t>セキサン</t>
    </rPh>
    <rPh sb="11" eb="13">
      <t>ウチワケヒョウ</t>
    </rPh>
    <rPh sb="13" eb="14">
      <t>ショ</t>
    </rPh>
    <rPh sb="15" eb="17">
      <t>テイシュツ</t>
    </rPh>
    <phoneticPr fontId="19"/>
  </si>
  <si>
    <t xml:space="preserve">          予定価格が、２百５拾万円以上の工事については工事費内訳書（積算内訳書）を入札時に提出すること。</t>
    <rPh sb="10" eb="12">
      <t>ヨテイ</t>
    </rPh>
    <rPh sb="12" eb="14">
      <t>カカク</t>
    </rPh>
    <rPh sb="17" eb="18">
      <t>ヒャク</t>
    </rPh>
    <rPh sb="19" eb="20">
      <t>ジュウ</t>
    </rPh>
    <rPh sb="20" eb="21">
      <t>マン</t>
    </rPh>
    <rPh sb="21" eb="24">
      <t>エンイジョウ</t>
    </rPh>
    <rPh sb="25" eb="27">
      <t>コウジ</t>
    </rPh>
    <rPh sb="32" eb="35">
      <t>コウジヒ</t>
    </rPh>
    <rPh sb="35" eb="37">
      <t>ウチワケヒョウ</t>
    </rPh>
    <rPh sb="37" eb="38">
      <t>ショ</t>
    </rPh>
    <rPh sb="39" eb="41">
      <t>セキサン</t>
    </rPh>
    <rPh sb="41" eb="43">
      <t>ウチワケヒョウ</t>
    </rPh>
    <rPh sb="43" eb="44">
      <t>ショ</t>
    </rPh>
    <rPh sb="46" eb="49">
      <t>ニュウサツジ</t>
    </rPh>
    <rPh sb="50" eb="52">
      <t>テイシュツ</t>
    </rPh>
    <phoneticPr fontId="19"/>
  </si>
  <si>
    <t xml:space="preserve"> 　　　　  なお、提出された内訳書については、返却しない。</t>
    <rPh sb="10" eb="12">
      <t>テイシュツ</t>
    </rPh>
    <rPh sb="15" eb="17">
      <t>ウチワケ</t>
    </rPh>
    <rPh sb="17" eb="18">
      <t>ショ</t>
    </rPh>
    <rPh sb="24" eb="26">
      <t>ヘンキャク</t>
    </rPh>
    <phoneticPr fontId="19"/>
  </si>
  <si>
    <t xml:space="preserve">    第５条  産業廃棄物の適正処理について</t>
    <rPh sb="9" eb="11">
      <t>サンギョウ</t>
    </rPh>
    <rPh sb="11" eb="14">
      <t>ハイキブツ</t>
    </rPh>
    <rPh sb="15" eb="17">
      <t>テキセイ</t>
    </rPh>
    <rPh sb="17" eb="19">
      <t>ショリ</t>
    </rPh>
    <phoneticPr fontId="19"/>
  </si>
  <si>
    <t xml:space="preserve">          受注者は、産業廃棄物が搬出される工事にあたっては、監督員の指示に従い、産業廃棄物関連書類の提出及び確認並び</t>
    <rPh sb="15" eb="17">
      <t>サンギョウ</t>
    </rPh>
    <rPh sb="17" eb="20">
      <t>ハイキブツ</t>
    </rPh>
    <rPh sb="21" eb="23">
      <t>ハンシュツ</t>
    </rPh>
    <rPh sb="26" eb="28">
      <t>コウジ</t>
    </rPh>
    <rPh sb="35" eb="38">
      <t>カントクイン</t>
    </rPh>
    <rPh sb="39" eb="41">
      <t>シジ</t>
    </rPh>
    <rPh sb="42" eb="43">
      <t>シタガ</t>
    </rPh>
    <rPh sb="45" eb="50">
      <t>サンギョウハイキブツ</t>
    </rPh>
    <rPh sb="50" eb="52">
      <t>カンレン</t>
    </rPh>
    <rPh sb="52" eb="54">
      <t>ショルイ</t>
    </rPh>
    <rPh sb="55" eb="57">
      <t>テイシュツ</t>
    </rPh>
    <rPh sb="57" eb="58">
      <t>オヨ</t>
    </rPh>
    <rPh sb="59" eb="61">
      <t>カクニン</t>
    </rPh>
    <rPh sb="61" eb="62">
      <t>ナラ</t>
    </rPh>
    <phoneticPr fontId="19"/>
  </si>
  <si>
    <t xml:space="preserve"> 　　　　に処理施設の現地確認並びに建設廃棄物処理状況の管理を行い、産業廃棄物が最終処分に至るまで適正に処理されている</t>
    <rPh sb="6" eb="8">
      <t>ショリ</t>
    </rPh>
    <rPh sb="8" eb="10">
      <t>シセツ</t>
    </rPh>
    <rPh sb="11" eb="13">
      <t>ゲンチ</t>
    </rPh>
    <rPh sb="13" eb="15">
      <t>カクニン</t>
    </rPh>
    <rPh sb="15" eb="16">
      <t>ナラ</t>
    </rPh>
    <rPh sb="18" eb="20">
      <t>ケンセツ</t>
    </rPh>
    <rPh sb="20" eb="23">
      <t>ハイキブツ</t>
    </rPh>
    <rPh sb="23" eb="25">
      <t>ショリ</t>
    </rPh>
    <rPh sb="25" eb="27">
      <t>ジョウキョウ</t>
    </rPh>
    <rPh sb="28" eb="30">
      <t>カンリ</t>
    </rPh>
    <rPh sb="31" eb="32">
      <t>オコナ</t>
    </rPh>
    <rPh sb="34" eb="39">
      <t>サンギョウハイキブツ</t>
    </rPh>
    <rPh sb="40" eb="44">
      <t>サイシュウショブン</t>
    </rPh>
    <rPh sb="45" eb="46">
      <t>イタ</t>
    </rPh>
    <rPh sb="49" eb="51">
      <t>テキセイ</t>
    </rPh>
    <rPh sb="52" eb="54">
      <t>ショリ</t>
    </rPh>
    <phoneticPr fontId="19"/>
  </si>
  <si>
    <t>　　　 　ことを確認しなければならない。</t>
    <rPh sb="8" eb="10">
      <t>カクニン</t>
    </rPh>
    <phoneticPr fontId="19"/>
  </si>
  <si>
    <t xml:space="preserve">    第６条  使用資材（木材）について</t>
    <rPh sb="9" eb="11">
      <t>シヨウ</t>
    </rPh>
    <rPh sb="11" eb="13">
      <t>シザイ</t>
    </rPh>
    <rPh sb="14" eb="16">
      <t>モクザイ</t>
    </rPh>
    <phoneticPr fontId="19"/>
  </si>
  <si>
    <t xml:space="preserve">          本工事において使用する木材は、岐阜証明材推進制度実施要領（平成１９年１月２４日付県流第４６３号林政部長通知。</t>
    <rPh sb="10" eb="11">
      <t>ホン</t>
    </rPh>
    <rPh sb="11" eb="13">
      <t>コウジ</t>
    </rPh>
    <rPh sb="17" eb="19">
      <t>シヨウ</t>
    </rPh>
    <rPh sb="21" eb="23">
      <t>モクザイ</t>
    </rPh>
    <rPh sb="25" eb="27">
      <t>ギフ</t>
    </rPh>
    <rPh sb="27" eb="29">
      <t>ショウメイ</t>
    </rPh>
    <rPh sb="29" eb="30">
      <t>ザイ</t>
    </rPh>
    <rPh sb="30" eb="32">
      <t>スイシン</t>
    </rPh>
    <rPh sb="32" eb="34">
      <t>セイド</t>
    </rPh>
    <rPh sb="34" eb="36">
      <t>ジッシ</t>
    </rPh>
    <rPh sb="36" eb="38">
      <t>ヨウリョウ</t>
    </rPh>
    <rPh sb="39" eb="41">
      <t>ヘイセイ</t>
    </rPh>
    <rPh sb="43" eb="44">
      <t>ネン</t>
    </rPh>
    <rPh sb="45" eb="46">
      <t>ツキ</t>
    </rPh>
    <rPh sb="48" eb="49">
      <t>ヒ</t>
    </rPh>
    <rPh sb="49" eb="50">
      <t>ツ</t>
    </rPh>
    <rPh sb="50" eb="51">
      <t>ケン</t>
    </rPh>
    <rPh sb="51" eb="52">
      <t>リュウ</t>
    </rPh>
    <rPh sb="52" eb="53">
      <t>ダイ</t>
    </rPh>
    <rPh sb="56" eb="57">
      <t>ゴウ</t>
    </rPh>
    <rPh sb="57" eb="59">
      <t>リンセイ</t>
    </rPh>
    <rPh sb="59" eb="60">
      <t>ブ</t>
    </rPh>
    <rPh sb="60" eb="61">
      <t>チョウ</t>
    </rPh>
    <rPh sb="61" eb="63">
      <t>ツウチ</t>
    </rPh>
    <phoneticPr fontId="19"/>
  </si>
  <si>
    <t>　　　　　以下｢要領｣という。）第１２条により証明された木材を使用すること。</t>
    <phoneticPr fontId="19"/>
  </si>
  <si>
    <t xml:space="preserve"> 　　　　ただし、岐阜証明材推進制度による証明運用開始（平成１９年４月１日）前に出荷等されている木材で、岐阜県産材認証</t>
    <rPh sb="9" eb="11">
      <t>ギフ</t>
    </rPh>
    <rPh sb="11" eb="13">
      <t>ショウメイ</t>
    </rPh>
    <rPh sb="13" eb="14">
      <t>ザイ</t>
    </rPh>
    <rPh sb="14" eb="16">
      <t>スイシン</t>
    </rPh>
    <rPh sb="16" eb="18">
      <t>セイド</t>
    </rPh>
    <rPh sb="21" eb="23">
      <t>ショウメイ</t>
    </rPh>
    <rPh sb="23" eb="25">
      <t>ウンヨウ</t>
    </rPh>
    <rPh sb="25" eb="27">
      <t>カイシ</t>
    </rPh>
    <rPh sb="28" eb="30">
      <t>ヘイセイ</t>
    </rPh>
    <rPh sb="32" eb="33">
      <t>ネン</t>
    </rPh>
    <rPh sb="34" eb="35">
      <t>ツキ</t>
    </rPh>
    <rPh sb="36" eb="37">
      <t>ヒ</t>
    </rPh>
    <rPh sb="38" eb="39">
      <t>マエ</t>
    </rPh>
    <rPh sb="40" eb="42">
      <t>シュッカ</t>
    </rPh>
    <rPh sb="42" eb="43">
      <t>トウ</t>
    </rPh>
    <rPh sb="48" eb="50">
      <t>モクザイ</t>
    </rPh>
    <rPh sb="52" eb="55">
      <t>ギフケン</t>
    </rPh>
    <rPh sb="55" eb="56">
      <t>サン</t>
    </rPh>
    <rPh sb="56" eb="57">
      <t>ザイ</t>
    </rPh>
    <rPh sb="57" eb="59">
      <t>ニンショウ</t>
    </rPh>
    <phoneticPr fontId="19"/>
  </si>
  <si>
    <t xml:space="preserve"> 　　　　制度要綱（平成１３年８月１日森第３５１号農山村整備局長通知。平成１９年３月３１日付で廃止。）第８条による認証</t>
    <rPh sb="5" eb="7">
      <t>セイド</t>
    </rPh>
    <rPh sb="7" eb="9">
      <t>ヨウコウ</t>
    </rPh>
    <rPh sb="10" eb="12">
      <t>ヘイセイ</t>
    </rPh>
    <rPh sb="14" eb="15">
      <t>ネン</t>
    </rPh>
    <rPh sb="16" eb="17">
      <t>ツキ</t>
    </rPh>
    <rPh sb="18" eb="19">
      <t>ヒ</t>
    </rPh>
    <rPh sb="19" eb="20">
      <t>モリ</t>
    </rPh>
    <rPh sb="20" eb="21">
      <t>ダイ</t>
    </rPh>
    <rPh sb="24" eb="25">
      <t>ゴウ</t>
    </rPh>
    <rPh sb="25" eb="28">
      <t>ノウサンソン</t>
    </rPh>
    <rPh sb="28" eb="30">
      <t>セイビ</t>
    </rPh>
    <rPh sb="30" eb="32">
      <t>キョクチョウ</t>
    </rPh>
    <rPh sb="32" eb="34">
      <t>ツウチ</t>
    </rPh>
    <rPh sb="35" eb="37">
      <t>ヘイセイ</t>
    </rPh>
    <rPh sb="39" eb="40">
      <t>ネン</t>
    </rPh>
    <rPh sb="41" eb="42">
      <t>ツキ</t>
    </rPh>
    <rPh sb="44" eb="45">
      <t>ヒ</t>
    </rPh>
    <rPh sb="45" eb="46">
      <t>ツ</t>
    </rPh>
    <rPh sb="47" eb="49">
      <t>ハイシ</t>
    </rPh>
    <rPh sb="51" eb="52">
      <t>ダイ</t>
    </rPh>
    <rPh sb="53" eb="54">
      <t>ジョウ</t>
    </rPh>
    <rPh sb="57" eb="59">
      <t>ニンショウ</t>
    </rPh>
    <phoneticPr fontId="19"/>
  </si>
  <si>
    <t>　　 　　を受けたものについては、要領第１２条により証明されたものとみなす。</t>
    <rPh sb="6" eb="7">
      <t>ウ</t>
    </rPh>
    <rPh sb="17" eb="19">
      <t>ヨウリョウ</t>
    </rPh>
    <rPh sb="19" eb="20">
      <t>ダイ</t>
    </rPh>
    <rPh sb="22" eb="23">
      <t>ジョウ</t>
    </rPh>
    <phoneticPr fontId="19"/>
  </si>
  <si>
    <t xml:space="preserve">    第７条  下請契約及び使用資材について</t>
    <rPh sb="9" eb="11">
      <t>シタウ</t>
    </rPh>
    <rPh sb="11" eb="13">
      <t>ケイヤク</t>
    </rPh>
    <rPh sb="13" eb="14">
      <t>オヨ</t>
    </rPh>
    <rPh sb="15" eb="17">
      <t>シヨウ</t>
    </rPh>
    <rPh sb="17" eb="19">
      <t>シザイ</t>
    </rPh>
    <phoneticPr fontId="19"/>
  </si>
  <si>
    <t>　　　　　本工事において、下請契約を締結する場合には、当該契約の相手方を岐阜県内に本店（建設業法（昭和２４年法律第</t>
    <rPh sb="5" eb="6">
      <t>ホン</t>
    </rPh>
    <rPh sb="6" eb="8">
      <t>コウジ</t>
    </rPh>
    <rPh sb="13" eb="15">
      <t>シタウ</t>
    </rPh>
    <rPh sb="15" eb="17">
      <t>ケイヤク</t>
    </rPh>
    <rPh sb="18" eb="20">
      <t>テイケツ</t>
    </rPh>
    <rPh sb="22" eb="24">
      <t>バアイ</t>
    </rPh>
    <rPh sb="27" eb="29">
      <t>トウガイ</t>
    </rPh>
    <rPh sb="29" eb="31">
      <t>ケイヤク</t>
    </rPh>
    <rPh sb="32" eb="35">
      <t>アイテガタ</t>
    </rPh>
    <rPh sb="36" eb="39">
      <t>ギフケン</t>
    </rPh>
    <rPh sb="39" eb="40">
      <t>ナイ</t>
    </rPh>
    <rPh sb="41" eb="43">
      <t>ホンテン</t>
    </rPh>
    <rPh sb="44" eb="46">
      <t>ケンセツ</t>
    </rPh>
    <rPh sb="46" eb="47">
      <t>ギョウ</t>
    </rPh>
    <rPh sb="47" eb="48">
      <t>ホウ</t>
    </rPh>
    <rPh sb="49" eb="51">
      <t>ショウワ</t>
    </rPh>
    <rPh sb="53" eb="54">
      <t>ネン</t>
    </rPh>
    <rPh sb="54" eb="56">
      <t>ホウリツ</t>
    </rPh>
    <rPh sb="56" eb="57">
      <t>ダイ</t>
    </rPh>
    <phoneticPr fontId="19"/>
  </si>
  <si>
    <t>　　　　１００号）に規定する主たる営業所含む。）を有する者の中から選定するよう努めること。</t>
    <rPh sb="7" eb="8">
      <t>ゴウ</t>
    </rPh>
    <rPh sb="10" eb="12">
      <t>キテイ</t>
    </rPh>
    <rPh sb="14" eb="15">
      <t>シュ</t>
    </rPh>
    <rPh sb="17" eb="20">
      <t>エイギョウショ</t>
    </rPh>
    <rPh sb="20" eb="21">
      <t>フク</t>
    </rPh>
    <rPh sb="25" eb="26">
      <t>ユウ</t>
    </rPh>
    <rPh sb="28" eb="29">
      <t>モノ</t>
    </rPh>
    <rPh sb="30" eb="31">
      <t>ナカ</t>
    </rPh>
    <rPh sb="33" eb="35">
      <t>センテイ</t>
    </rPh>
    <rPh sb="39" eb="40">
      <t>ツト</t>
    </rPh>
    <phoneticPr fontId="19"/>
  </si>
  <si>
    <t>　　　　　本工事において、工事材料に係る納入契約を締結する場合には、当該契約の相手方は岐阜県内に本店を有する者の中</t>
    <rPh sb="5" eb="6">
      <t>ホン</t>
    </rPh>
    <rPh sb="6" eb="8">
      <t>コウジ</t>
    </rPh>
    <rPh sb="13" eb="15">
      <t>コウジ</t>
    </rPh>
    <rPh sb="15" eb="17">
      <t>ザイリョウ</t>
    </rPh>
    <rPh sb="18" eb="19">
      <t>カカ</t>
    </rPh>
    <rPh sb="20" eb="22">
      <t>ノウニュウ</t>
    </rPh>
    <rPh sb="22" eb="24">
      <t>ケイヤク</t>
    </rPh>
    <rPh sb="25" eb="27">
      <t>テイケツ</t>
    </rPh>
    <rPh sb="29" eb="31">
      <t>バアイ</t>
    </rPh>
    <rPh sb="34" eb="36">
      <t>トウガイ</t>
    </rPh>
    <rPh sb="36" eb="38">
      <t>ケイヤク</t>
    </rPh>
    <rPh sb="39" eb="42">
      <t>アイテガタ</t>
    </rPh>
    <rPh sb="43" eb="46">
      <t>ギフケン</t>
    </rPh>
    <rPh sb="46" eb="47">
      <t>ナイ</t>
    </rPh>
    <rPh sb="48" eb="50">
      <t>ホンテン</t>
    </rPh>
    <rPh sb="56" eb="57">
      <t>ナカ</t>
    </rPh>
    <phoneticPr fontId="19"/>
  </si>
  <si>
    <t>　　　　から選定するよう努めるとともに、調達する工事材料は岐阜県産とするよう努めること。　　　　</t>
    <rPh sb="20" eb="22">
      <t>チョウタツ</t>
    </rPh>
    <rPh sb="24" eb="26">
      <t>コウジ</t>
    </rPh>
    <rPh sb="26" eb="28">
      <t>ザイリョウ</t>
    </rPh>
    <rPh sb="29" eb="32">
      <t>ギフケン</t>
    </rPh>
    <rPh sb="32" eb="33">
      <t>サン</t>
    </rPh>
    <rPh sb="38" eb="39">
      <t>ツト</t>
    </rPh>
    <phoneticPr fontId="19"/>
  </si>
  <si>
    <t>　　第８条　実施状況の提出について</t>
    <rPh sb="6" eb="8">
      <t>ジッシ</t>
    </rPh>
    <rPh sb="8" eb="10">
      <t>ジョウキョウ</t>
    </rPh>
    <rPh sb="11" eb="13">
      <t>テイシュツ</t>
    </rPh>
    <phoneticPr fontId="19"/>
  </si>
  <si>
    <t xml:space="preserve">          受注者は、工事施工において、自ら立案実施した創意工夫や技術力に関する項目、又は地域社会への貢献として評価</t>
    <rPh sb="15" eb="17">
      <t>コウジ</t>
    </rPh>
    <rPh sb="17" eb="19">
      <t>セコウ</t>
    </rPh>
    <rPh sb="24" eb="25">
      <t>ミズカ</t>
    </rPh>
    <rPh sb="26" eb="28">
      <t>リツアン</t>
    </rPh>
    <rPh sb="28" eb="30">
      <t>ジッシ</t>
    </rPh>
    <rPh sb="32" eb="34">
      <t>ソウイ</t>
    </rPh>
    <rPh sb="34" eb="36">
      <t>クフウ</t>
    </rPh>
    <rPh sb="37" eb="40">
      <t>ギジュツリョク</t>
    </rPh>
    <rPh sb="41" eb="42">
      <t>カン</t>
    </rPh>
    <rPh sb="44" eb="46">
      <t>コウモク</t>
    </rPh>
    <rPh sb="47" eb="48">
      <t>マタ</t>
    </rPh>
    <rPh sb="49" eb="51">
      <t>チイキ</t>
    </rPh>
    <rPh sb="51" eb="53">
      <t>シャカイ</t>
    </rPh>
    <rPh sb="55" eb="57">
      <t>コウケン</t>
    </rPh>
    <rPh sb="60" eb="62">
      <t>ヒョウカ</t>
    </rPh>
    <phoneticPr fontId="19"/>
  </si>
  <si>
    <t>　　　　　できる項目について、工事完了時までに所定の様式により提出することができる。</t>
    <rPh sb="15" eb="17">
      <t>コウジ</t>
    </rPh>
    <rPh sb="17" eb="19">
      <t>カンリョウ</t>
    </rPh>
    <rPh sb="19" eb="20">
      <t>ジ</t>
    </rPh>
    <rPh sb="23" eb="25">
      <t>ショテイ</t>
    </rPh>
    <rPh sb="26" eb="28">
      <t>ヨウシキ</t>
    </rPh>
    <rPh sb="31" eb="33">
      <t>テイシュツ</t>
    </rPh>
    <phoneticPr fontId="19"/>
  </si>
  <si>
    <t>　　第９条　工事着手前協議について</t>
    <rPh sb="6" eb="8">
      <t>コウジ</t>
    </rPh>
    <rPh sb="8" eb="10">
      <t>チャクシュ</t>
    </rPh>
    <rPh sb="10" eb="11">
      <t>マエ</t>
    </rPh>
    <rPh sb="11" eb="13">
      <t>キョウギ</t>
    </rPh>
    <phoneticPr fontId="19"/>
  </si>
  <si>
    <t xml:space="preserve">        １  本工事の受注者は、契約後１～２週間以内に設計書内容等について、監督員と工事着手前協議を行うこと。</t>
    <rPh sb="20" eb="22">
      <t>ケイヤク</t>
    </rPh>
    <rPh sb="22" eb="23">
      <t>ゴ</t>
    </rPh>
    <rPh sb="26" eb="28">
      <t>シュウカン</t>
    </rPh>
    <rPh sb="28" eb="30">
      <t>イナイ</t>
    </rPh>
    <rPh sb="31" eb="34">
      <t>セッケイショ</t>
    </rPh>
    <rPh sb="34" eb="36">
      <t>ナイヨウ</t>
    </rPh>
    <rPh sb="36" eb="37">
      <t>トウ</t>
    </rPh>
    <rPh sb="42" eb="45">
      <t>カントクイン</t>
    </rPh>
    <rPh sb="46" eb="48">
      <t>コウジ</t>
    </rPh>
    <rPh sb="48" eb="50">
      <t>チャクシュ</t>
    </rPh>
    <rPh sb="50" eb="51">
      <t>マエ</t>
    </rPh>
    <rPh sb="51" eb="53">
      <t>キョウギ</t>
    </rPh>
    <rPh sb="54" eb="55">
      <t>オコナ</t>
    </rPh>
    <phoneticPr fontId="19"/>
  </si>
  <si>
    <t xml:space="preserve">        ２  協議に当たっては、別に定める「施工打ち合わせ記録簿」に協議事項を記入し、打ち合わせに持参すること。なお、</t>
    <rPh sb="11" eb="13">
      <t>キョウギ</t>
    </rPh>
    <rPh sb="14" eb="15">
      <t>ア</t>
    </rPh>
    <rPh sb="20" eb="21">
      <t>ベツ</t>
    </rPh>
    <rPh sb="22" eb="23">
      <t>サダ</t>
    </rPh>
    <rPh sb="26" eb="28">
      <t>セコウ</t>
    </rPh>
    <rPh sb="28" eb="29">
      <t>ウ</t>
    </rPh>
    <rPh sb="30" eb="31">
      <t>ア</t>
    </rPh>
    <rPh sb="33" eb="36">
      <t>キロクボ</t>
    </rPh>
    <rPh sb="38" eb="40">
      <t>キョウギ</t>
    </rPh>
    <rPh sb="40" eb="42">
      <t>ジコウ</t>
    </rPh>
    <rPh sb="43" eb="45">
      <t>キニュウ</t>
    </rPh>
    <rPh sb="47" eb="48">
      <t>ウ</t>
    </rPh>
    <rPh sb="49" eb="50">
      <t>ア</t>
    </rPh>
    <rPh sb="53" eb="55">
      <t>ジサン</t>
    </rPh>
    <phoneticPr fontId="19"/>
  </si>
  <si>
    <t>　　　　　　協議日の設定については、受注者側が事前に監督員と連絡をとり設定しておくこと。</t>
    <rPh sb="6" eb="8">
      <t>キョウギ</t>
    </rPh>
    <rPh sb="8" eb="9">
      <t>ビ</t>
    </rPh>
    <rPh sb="10" eb="12">
      <t>セッテイ</t>
    </rPh>
    <rPh sb="21" eb="22">
      <t>ガワ</t>
    </rPh>
    <rPh sb="23" eb="25">
      <t>ジゼン</t>
    </rPh>
    <rPh sb="26" eb="29">
      <t>カントクイン</t>
    </rPh>
    <rPh sb="30" eb="32">
      <t>レンラク</t>
    </rPh>
    <rPh sb="35" eb="37">
      <t>セッテイ</t>
    </rPh>
    <phoneticPr fontId="19"/>
  </si>
  <si>
    <t xml:space="preserve">        ３  協議に当たって、発注者側は監督員及び係長又は課長、受注者側は現場代理人及び主任技術者が出席するものとする。</t>
    <rPh sb="11" eb="13">
      <t>キョウギ</t>
    </rPh>
    <rPh sb="14" eb="15">
      <t>ア</t>
    </rPh>
    <rPh sb="19" eb="22">
      <t>ハッチュウシャ</t>
    </rPh>
    <rPh sb="22" eb="23">
      <t>ガワ</t>
    </rPh>
    <rPh sb="24" eb="27">
      <t>カントクイン</t>
    </rPh>
    <rPh sb="27" eb="28">
      <t>オヨ</t>
    </rPh>
    <rPh sb="29" eb="31">
      <t>カカリチョウ</t>
    </rPh>
    <rPh sb="31" eb="32">
      <t>マタ</t>
    </rPh>
    <rPh sb="33" eb="35">
      <t>カチョウ</t>
    </rPh>
    <rPh sb="36" eb="39">
      <t>ジュチュウシャ</t>
    </rPh>
    <rPh sb="39" eb="40">
      <t>ガワ</t>
    </rPh>
    <rPh sb="41" eb="43">
      <t>ゲンバ</t>
    </rPh>
    <rPh sb="43" eb="46">
      <t>ダイリニン</t>
    </rPh>
    <rPh sb="46" eb="47">
      <t>オヨ</t>
    </rPh>
    <rPh sb="48" eb="50">
      <t>シュニン</t>
    </rPh>
    <rPh sb="50" eb="53">
      <t>ギジュツシャ</t>
    </rPh>
    <rPh sb="54" eb="56">
      <t>シュッセキ</t>
    </rPh>
    <phoneticPr fontId="19"/>
  </si>
  <si>
    <t xml:space="preserve">        ４  協議時、「施工打ち合わせ記録簿」の回答（その他）欄は監督員が記入し、最後に確認を行い監督員・担当係長又は</t>
    <rPh sb="11" eb="13">
      <t>キョウギ</t>
    </rPh>
    <rPh sb="13" eb="14">
      <t>ジ</t>
    </rPh>
    <rPh sb="18" eb="19">
      <t>ウ</t>
    </rPh>
    <rPh sb="20" eb="21">
      <t>ア</t>
    </rPh>
    <rPh sb="23" eb="26">
      <t>キロクボ</t>
    </rPh>
    <rPh sb="28" eb="30">
      <t>カイトウ</t>
    </rPh>
    <rPh sb="33" eb="34">
      <t>タ</t>
    </rPh>
    <rPh sb="35" eb="36">
      <t>ラン</t>
    </rPh>
    <rPh sb="37" eb="40">
      <t>カントクイン</t>
    </rPh>
    <rPh sb="41" eb="43">
      <t>キニュウ</t>
    </rPh>
    <rPh sb="45" eb="47">
      <t>サイゴ</t>
    </rPh>
    <rPh sb="48" eb="50">
      <t>カクニン</t>
    </rPh>
    <rPh sb="51" eb="52">
      <t>オコナ</t>
    </rPh>
    <rPh sb="53" eb="56">
      <t>カントクイン</t>
    </rPh>
    <rPh sb="57" eb="59">
      <t>タントウ</t>
    </rPh>
    <rPh sb="59" eb="60">
      <t>ガカリ</t>
    </rPh>
    <rPh sb="60" eb="61">
      <t>チョウ</t>
    </rPh>
    <rPh sb="61" eb="62">
      <t>マタ</t>
    </rPh>
    <phoneticPr fontId="19"/>
  </si>
  <si>
    <t>　　　　　　課長の確認印を押印し、写しを現場代理人（主任技術者）が受け取ること。</t>
    <rPh sb="6" eb="8">
      <t>カチョウ</t>
    </rPh>
    <rPh sb="17" eb="18">
      <t>ウツ</t>
    </rPh>
    <rPh sb="20" eb="22">
      <t>ゲンバ</t>
    </rPh>
    <rPh sb="22" eb="25">
      <t>ダイリニン</t>
    </rPh>
    <rPh sb="26" eb="28">
      <t>シュニン</t>
    </rPh>
    <rPh sb="28" eb="31">
      <t>ギジュツシャ</t>
    </rPh>
    <rPh sb="33" eb="34">
      <t>ウ</t>
    </rPh>
    <rPh sb="35" eb="36">
      <t>ト</t>
    </rPh>
    <phoneticPr fontId="19"/>
  </si>
  <si>
    <t>　　第１０条　電子メールの利用</t>
    <rPh sb="7" eb="9">
      <t>デンシ</t>
    </rPh>
    <rPh sb="13" eb="14">
      <t>リ</t>
    </rPh>
    <rPh sb="14" eb="15">
      <t>ヨウ</t>
    </rPh>
    <phoneticPr fontId="19"/>
  </si>
  <si>
    <t>　　　　  本工事の施工中における受発注者間の情報共有は、電子メールを利用すること。運用にあたっては、「電子メールを活</t>
    <rPh sb="7" eb="9">
      <t>コウジ</t>
    </rPh>
    <rPh sb="10" eb="13">
      <t>セコウチュウ</t>
    </rPh>
    <rPh sb="25" eb="27">
      <t>キョウユウ</t>
    </rPh>
    <rPh sb="35" eb="37">
      <t>リヨウ</t>
    </rPh>
    <rPh sb="42" eb="44">
      <t>ウンヨウ</t>
    </rPh>
    <rPh sb="52" eb="54">
      <t>デンシ</t>
    </rPh>
    <rPh sb="58" eb="59">
      <t>カツ</t>
    </rPh>
    <phoneticPr fontId="19"/>
  </si>
  <si>
    <t>　　　  用した情報共有における運用指針」による他、工事着手前協議時に監督員と協議の上、決定するものとする。</t>
    <rPh sb="5" eb="6">
      <t>ヨウ</t>
    </rPh>
    <rPh sb="8" eb="10">
      <t>ジョウホウ</t>
    </rPh>
    <rPh sb="10" eb="12">
      <t>キョウユウ</t>
    </rPh>
    <rPh sb="16" eb="18">
      <t>ウンヨウ</t>
    </rPh>
    <rPh sb="18" eb="20">
      <t>シシン</t>
    </rPh>
    <rPh sb="24" eb="25">
      <t>ホカ</t>
    </rPh>
    <rPh sb="26" eb="28">
      <t>コウジ</t>
    </rPh>
    <rPh sb="30" eb="31">
      <t>マエ</t>
    </rPh>
    <rPh sb="33" eb="34">
      <t>ジ</t>
    </rPh>
    <phoneticPr fontId="19"/>
  </si>
  <si>
    <t>　　第１１条　電子納品の実施</t>
    <phoneticPr fontId="19"/>
  </si>
  <si>
    <t>　　　　１　工事写真および工事関係書類は、「岐阜県電子納品要領」及び「岐阜県電子納品運用ガイドライン」に従い納品する</t>
    <rPh sb="6" eb="8">
      <t>コウジ</t>
    </rPh>
    <rPh sb="8" eb="10">
      <t>シャシン</t>
    </rPh>
    <rPh sb="13" eb="15">
      <t>コウジ</t>
    </rPh>
    <rPh sb="15" eb="17">
      <t>カンケイ</t>
    </rPh>
    <rPh sb="17" eb="19">
      <t>ショルイ</t>
    </rPh>
    <rPh sb="32" eb="33">
      <t>オヨ</t>
    </rPh>
    <phoneticPr fontId="19"/>
  </si>
  <si>
    <t>　　　　　こと。（施設台帳情報の登録は漏れのないように格納すること）</t>
    <rPh sb="9" eb="11">
      <t>シセツ</t>
    </rPh>
    <rPh sb="11" eb="13">
      <t>ダイチョウ</t>
    </rPh>
    <rPh sb="13" eb="15">
      <t>ジョウホウ</t>
    </rPh>
    <rPh sb="16" eb="18">
      <t>トウロク</t>
    </rPh>
    <rPh sb="19" eb="20">
      <t>モ</t>
    </rPh>
    <rPh sb="27" eb="29">
      <t>カクノウ</t>
    </rPh>
    <phoneticPr fontId="19"/>
  </si>
  <si>
    <t>　　　　２　発注図としてＣＡＤ製図基準に基づいたＣＡＤデータの貸与を受けた場合は、完成図をＣＡＤデータで納品すること。</t>
    <rPh sb="6" eb="8">
      <t>ハッチュウ</t>
    </rPh>
    <rPh sb="8" eb="9">
      <t>ズ</t>
    </rPh>
    <rPh sb="15" eb="17">
      <t>セイズ</t>
    </rPh>
    <rPh sb="17" eb="19">
      <t>キジュン</t>
    </rPh>
    <rPh sb="20" eb="21">
      <t>モト</t>
    </rPh>
    <rPh sb="31" eb="33">
      <t>タイヨ</t>
    </rPh>
    <rPh sb="34" eb="35">
      <t>ウ</t>
    </rPh>
    <rPh sb="37" eb="39">
      <t>バアイ</t>
    </rPh>
    <rPh sb="41" eb="43">
      <t>カンセイ</t>
    </rPh>
    <rPh sb="43" eb="44">
      <t>ズ</t>
    </rPh>
    <rPh sb="52" eb="54">
      <t>ノウヒン</t>
    </rPh>
    <phoneticPr fontId="19"/>
  </si>
  <si>
    <t>　　　　　なお、完成図として提出する図面については、監督員の指示によるものとする。</t>
    <rPh sb="8" eb="10">
      <t>カンセイ</t>
    </rPh>
    <rPh sb="10" eb="11">
      <t>ズ</t>
    </rPh>
    <rPh sb="14" eb="16">
      <t>テイシュツ</t>
    </rPh>
    <rPh sb="18" eb="20">
      <t>ズメン</t>
    </rPh>
    <rPh sb="26" eb="29">
      <t>カントクイン</t>
    </rPh>
    <rPh sb="30" eb="32">
      <t>シジ</t>
    </rPh>
    <phoneticPr fontId="19"/>
  </si>
  <si>
    <t>　　　　３　電子納品の提出について、データを格納したＣＤ-Ｒを２部、データの印刷出力（工事写真を除く）を簡易製本したも</t>
    <rPh sb="43" eb="45">
      <t>コウジ</t>
    </rPh>
    <phoneticPr fontId="19"/>
  </si>
  <si>
    <t>　　　　　のを１部提出すること。</t>
    <phoneticPr fontId="19"/>
  </si>
  <si>
    <t>　　第１２条　ディーゼルエンジン車両の適正燃料の使用について</t>
    <rPh sb="16" eb="18">
      <t>シャリョウ</t>
    </rPh>
    <rPh sb="19" eb="21">
      <t>テキセイ</t>
    </rPh>
    <rPh sb="21" eb="23">
      <t>ネンリョウ</t>
    </rPh>
    <rPh sb="24" eb="26">
      <t>シヨウ</t>
    </rPh>
    <phoneticPr fontId="19"/>
  </si>
  <si>
    <t>　　　　１　ディーゼルエンジンを動力とする車両にはＪＩＳ規格の軽油を使用すること。</t>
    <rPh sb="16" eb="18">
      <t>ドウリョク</t>
    </rPh>
    <rPh sb="21" eb="23">
      <t>シャリョウ</t>
    </rPh>
    <rPh sb="28" eb="30">
      <t>キカク</t>
    </rPh>
    <rPh sb="31" eb="33">
      <t>ケイユ</t>
    </rPh>
    <rPh sb="34" eb="36">
      <t>シヨウ</t>
    </rPh>
    <phoneticPr fontId="19"/>
  </si>
  <si>
    <t>　　　　２　ディーゼルエンジンを動力とする車両の燃料検査があった場合には協力すること。</t>
    <rPh sb="16" eb="18">
      <t>ドウリョク</t>
    </rPh>
    <rPh sb="21" eb="23">
      <t>シャリョウ</t>
    </rPh>
    <rPh sb="24" eb="26">
      <t>ネンリョウ</t>
    </rPh>
    <rPh sb="26" eb="28">
      <t>ケンサ</t>
    </rPh>
    <rPh sb="32" eb="34">
      <t>バアイ</t>
    </rPh>
    <rPh sb="36" eb="38">
      <t>キョウリョク</t>
    </rPh>
    <phoneticPr fontId="19"/>
  </si>
  <si>
    <t>　　第１３条　不当介入における通報義務について</t>
    <rPh sb="7" eb="9">
      <t>フトウ</t>
    </rPh>
    <rPh sb="9" eb="11">
      <t>カイニュウ</t>
    </rPh>
    <rPh sb="15" eb="17">
      <t>ツウホウ</t>
    </rPh>
    <rPh sb="17" eb="19">
      <t>ギム</t>
    </rPh>
    <phoneticPr fontId="19"/>
  </si>
  <si>
    <t>　　　　１　妨害又は不当要求に対する通報義務</t>
    <rPh sb="6" eb="8">
      <t>ボウガイ</t>
    </rPh>
    <rPh sb="8" eb="9">
      <t>マタ</t>
    </rPh>
    <rPh sb="10" eb="12">
      <t>フトウ</t>
    </rPh>
    <rPh sb="12" eb="14">
      <t>ヨウキュウ</t>
    </rPh>
    <rPh sb="15" eb="16">
      <t>タイ</t>
    </rPh>
    <rPh sb="18" eb="20">
      <t>ツウホウ</t>
    </rPh>
    <rPh sb="20" eb="22">
      <t>ギム</t>
    </rPh>
    <phoneticPr fontId="19"/>
  </si>
  <si>
    <t>　　受注者は、契約の履行に当たって、暴力団関係者等から事実関係及び社会通念等に照らして合理的な理由が認められ</t>
    <phoneticPr fontId="19"/>
  </si>
  <si>
    <t>　ない不当若しくは違法な要求又は契約の適正な履行を妨げる妨害を受けたときは、警察へ通報をしなければならない。</t>
    <phoneticPr fontId="19"/>
  </si>
  <si>
    <t>　なお、通報がない場合は入札参加資格を停止をすることがある。</t>
    <phoneticPr fontId="19"/>
  </si>
  <si>
    <t>　　　　２　受注者は、暴力団等による不当介入を受けたことにより、履行期間内に業務を完了することができないときは、発注</t>
    <rPh sb="11" eb="15">
      <t>ボウリョクダンナド</t>
    </rPh>
    <rPh sb="18" eb="20">
      <t>フトウ</t>
    </rPh>
    <rPh sb="20" eb="22">
      <t>カイニュウ</t>
    </rPh>
    <rPh sb="23" eb="24">
      <t>ウ</t>
    </rPh>
    <rPh sb="32" eb="34">
      <t>リコウ</t>
    </rPh>
    <rPh sb="34" eb="37">
      <t>キカンナイ</t>
    </rPh>
    <rPh sb="38" eb="40">
      <t>ギョウム</t>
    </rPh>
    <rPh sb="41" eb="43">
      <t>カンリョウ</t>
    </rPh>
    <rPh sb="56" eb="58">
      <t>ハッチュウ</t>
    </rPh>
    <phoneticPr fontId="19"/>
  </si>
  <si>
    <t>　　　　　者に履行期間の延長変更を請求することができる。</t>
    <rPh sb="5" eb="6">
      <t>シャ</t>
    </rPh>
    <rPh sb="7" eb="9">
      <t>リコウ</t>
    </rPh>
    <phoneticPr fontId="19"/>
  </si>
  <si>
    <t>　　第１４条　工事書類の簡素化について</t>
    <rPh sb="7" eb="9">
      <t>コウジ</t>
    </rPh>
    <rPh sb="9" eb="11">
      <t>ショルイ</t>
    </rPh>
    <rPh sb="12" eb="15">
      <t>カンソカ</t>
    </rPh>
    <phoneticPr fontId="19"/>
  </si>
  <si>
    <t>　　　　１　実施にあたっては「工事書類簡素化要領」（技１９１号平成２２年６月３０日改正）に基づいて実施すること。　</t>
    <rPh sb="6" eb="8">
      <t>ジッシ</t>
    </rPh>
    <rPh sb="15" eb="17">
      <t>コウジ</t>
    </rPh>
    <rPh sb="17" eb="19">
      <t>ショルイ</t>
    </rPh>
    <rPh sb="19" eb="22">
      <t>カンソカ</t>
    </rPh>
    <rPh sb="22" eb="24">
      <t>ヨウリョウ</t>
    </rPh>
    <rPh sb="26" eb="27">
      <t>ギ</t>
    </rPh>
    <rPh sb="30" eb="31">
      <t>ゴウ</t>
    </rPh>
    <rPh sb="31" eb="33">
      <t>ヘイセイ</t>
    </rPh>
    <rPh sb="35" eb="36">
      <t>ネン</t>
    </rPh>
    <rPh sb="37" eb="38">
      <t>ガツ</t>
    </rPh>
    <rPh sb="40" eb="41">
      <t>ニチ</t>
    </rPh>
    <rPh sb="41" eb="43">
      <t>カイセイ</t>
    </rPh>
    <rPh sb="45" eb="46">
      <t>モト</t>
    </rPh>
    <rPh sb="49" eb="51">
      <t>ジッシ</t>
    </rPh>
    <phoneticPr fontId="19"/>
  </si>
  <si>
    <t>　　第１５条　ワンデーレスポンスについて</t>
    <phoneticPr fontId="19"/>
  </si>
  <si>
    <t xml:space="preserve">        １　本工事はワンデーレスポンス実施対象工事とする。</t>
    <rPh sb="10" eb="11">
      <t>ホン</t>
    </rPh>
    <rPh sb="11" eb="13">
      <t>コウジ</t>
    </rPh>
    <rPh sb="23" eb="25">
      <t>ジッシ</t>
    </rPh>
    <rPh sb="25" eb="27">
      <t>タイショウ</t>
    </rPh>
    <rPh sb="27" eb="29">
      <t>コウジ</t>
    </rPh>
    <phoneticPr fontId="19"/>
  </si>
  <si>
    <t xml:space="preserve">           「ワンデーレスポンス」とは、受注者からの質問、協議への回答を、原則「その日のうち」に回答する仕組みである。</t>
    <rPh sb="25" eb="28">
      <t>ジュチュウシャ</t>
    </rPh>
    <rPh sb="31" eb="33">
      <t>シツモン</t>
    </rPh>
    <rPh sb="34" eb="36">
      <t>キョウギ</t>
    </rPh>
    <rPh sb="38" eb="40">
      <t>カイトウ</t>
    </rPh>
    <rPh sb="42" eb="44">
      <t>ゲンソク</t>
    </rPh>
    <phoneticPr fontId="19"/>
  </si>
  <si>
    <t xml:space="preserve">        ２　受注者は、工事施工中において、問題が発生した場合及び計画工程と実施工程を比較照査し、差異が生じた場合は適</t>
    <rPh sb="10" eb="13">
      <t>ジュチュウシャ</t>
    </rPh>
    <rPh sb="15" eb="17">
      <t>コウジ</t>
    </rPh>
    <rPh sb="17" eb="20">
      <t>セコウチュウ</t>
    </rPh>
    <rPh sb="25" eb="27">
      <t>モンダイ</t>
    </rPh>
    <rPh sb="28" eb="30">
      <t>ハッセイ</t>
    </rPh>
    <rPh sb="32" eb="34">
      <t>バアイ</t>
    </rPh>
    <rPh sb="34" eb="35">
      <t>オヨ</t>
    </rPh>
    <rPh sb="36" eb="38">
      <t>ケイカク</t>
    </rPh>
    <rPh sb="38" eb="40">
      <t>コウテイ</t>
    </rPh>
    <rPh sb="41" eb="43">
      <t>ジッシ</t>
    </rPh>
    <rPh sb="43" eb="45">
      <t>コウテイ</t>
    </rPh>
    <rPh sb="46" eb="48">
      <t>ヒカク</t>
    </rPh>
    <rPh sb="48" eb="50">
      <t>ショウサ</t>
    </rPh>
    <rPh sb="52" eb="54">
      <t>サイ</t>
    </rPh>
    <rPh sb="55" eb="56">
      <t>ショウ</t>
    </rPh>
    <rPh sb="58" eb="60">
      <t>バアイ</t>
    </rPh>
    <rPh sb="61" eb="62">
      <t>テキ</t>
    </rPh>
    <phoneticPr fontId="19"/>
  </si>
  <si>
    <t>　　　　　宜監督員に報告するものとする。</t>
    <rPh sb="5" eb="6">
      <t>ギ</t>
    </rPh>
    <rPh sb="6" eb="9">
      <t>カントクイン</t>
    </rPh>
    <rPh sb="10" eb="12">
      <t>ホウコク</t>
    </rPh>
    <phoneticPr fontId="19"/>
  </si>
  <si>
    <t>　　　　３　実施に当たっては、「ワンデーレスポンス実施要領」（農計第５３１号、林第８１５号、技第５８４号平成２３年３</t>
    <rPh sb="6" eb="8">
      <t>ジッシ</t>
    </rPh>
    <rPh sb="9" eb="10">
      <t>ア</t>
    </rPh>
    <rPh sb="25" eb="27">
      <t>ジッシ</t>
    </rPh>
    <rPh sb="27" eb="29">
      <t>ヨウリョウ</t>
    </rPh>
    <rPh sb="31" eb="32">
      <t>ノウ</t>
    </rPh>
    <rPh sb="32" eb="33">
      <t>ケイ</t>
    </rPh>
    <rPh sb="33" eb="34">
      <t>ダイ</t>
    </rPh>
    <rPh sb="37" eb="38">
      <t>ゴウ</t>
    </rPh>
    <rPh sb="39" eb="40">
      <t>リン</t>
    </rPh>
    <rPh sb="40" eb="41">
      <t>ダイ</t>
    </rPh>
    <rPh sb="44" eb="45">
      <t>ゴウ</t>
    </rPh>
    <rPh sb="52" eb="54">
      <t>ヘイセイ</t>
    </rPh>
    <rPh sb="56" eb="57">
      <t>ネン</t>
    </rPh>
    <phoneticPr fontId="19"/>
  </si>
  <si>
    <t>　　　　　月３１日通知）に基づき実施するものとする。</t>
    <rPh sb="5" eb="6">
      <t>ガツ</t>
    </rPh>
    <rPh sb="8" eb="9">
      <t>ニチ</t>
    </rPh>
    <phoneticPr fontId="19"/>
  </si>
  <si>
    <t>受注者（施工業者）</t>
    <rPh sb="0" eb="2">
      <t>ジュチュウ</t>
    </rPh>
    <rPh sb="2" eb="3">
      <t>シャ</t>
    </rPh>
    <rPh sb="4" eb="6">
      <t>セコウ</t>
    </rPh>
    <rPh sb="6" eb="8">
      <t>ギョウシャ</t>
    </rPh>
    <phoneticPr fontId="24"/>
  </si>
  <si>
    <t>発注者（監督員）</t>
    <rPh sb="0" eb="3">
      <t>ハッチュウシャ</t>
    </rPh>
    <rPh sb="4" eb="7">
      <t>カントクイン</t>
    </rPh>
    <phoneticPr fontId="24"/>
  </si>
  <si>
    <t>ＪＡＣＩＣ</t>
    <phoneticPr fontId="24"/>
  </si>
  <si>
    <t>【工事契約時】</t>
    <rPh sb="1" eb="3">
      <t>コウジ</t>
    </rPh>
    <rPh sb="3" eb="6">
      <t>ケイヤクジ</t>
    </rPh>
    <phoneticPr fontId="24"/>
  </si>
  <si>
    <t>【変更時】</t>
    <rPh sb="1" eb="3">
      <t>ヘンコウ</t>
    </rPh>
    <rPh sb="3" eb="4">
      <t>ケイヤクジ</t>
    </rPh>
    <phoneticPr fontId="24"/>
  </si>
  <si>
    <t>【竣工時】</t>
    <rPh sb="1" eb="3">
      <t>シュンコウ</t>
    </rPh>
    <rPh sb="3" eb="4">
      <t>ケイヤクジ</t>
    </rPh>
    <phoneticPr fontId="24"/>
  </si>
  <si>
    <t>特記仕様書（条件明示）</t>
    <rPh sb="0" eb="2">
      <t>トッキ</t>
    </rPh>
    <rPh sb="2" eb="5">
      <t>シヨウショ</t>
    </rPh>
    <rPh sb="6" eb="8">
      <t>ジョウケン</t>
    </rPh>
    <rPh sb="8" eb="10">
      <t>メイジ</t>
    </rPh>
    <phoneticPr fontId="24"/>
  </si>
  <si>
    <t>下記項目、事項のうち○印該当欄は、工事施工にあたって制約等をうけることになるので明示する。なお、明示事項に変更が生じた場合　及び明示されていない制約が生じたときは、甲（県）と協議し適切な処置を講ずるものとする。</t>
    <rPh sb="0" eb="4">
      <t>カキコウモク</t>
    </rPh>
    <rPh sb="5" eb="7">
      <t>ジコウ</t>
    </rPh>
    <rPh sb="11" eb="12">
      <t>ジルシ</t>
    </rPh>
    <rPh sb="12" eb="13">
      <t>ガイ</t>
    </rPh>
    <rPh sb="13" eb="14">
      <t>トウ</t>
    </rPh>
    <rPh sb="14" eb="15">
      <t>ラン</t>
    </rPh>
    <rPh sb="17" eb="19">
      <t>コウジ</t>
    </rPh>
    <rPh sb="19" eb="21">
      <t>セコウ</t>
    </rPh>
    <rPh sb="26" eb="28">
      <t>セイヤク</t>
    </rPh>
    <rPh sb="28" eb="29">
      <t>トウ</t>
    </rPh>
    <rPh sb="40" eb="42">
      <t>メイジ</t>
    </rPh>
    <rPh sb="48" eb="50">
      <t>メイジ</t>
    </rPh>
    <rPh sb="50" eb="52">
      <t>ジコウ</t>
    </rPh>
    <rPh sb="53" eb="55">
      <t>ヘンコウ</t>
    </rPh>
    <rPh sb="56" eb="57">
      <t>ショウ</t>
    </rPh>
    <rPh sb="59" eb="61">
      <t>バアイ</t>
    </rPh>
    <rPh sb="62" eb="63">
      <t>オヨ</t>
    </rPh>
    <rPh sb="64" eb="66">
      <t>メイジ</t>
    </rPh>
    <rPh sb="72" eb="74">
      <t>セイヤク</t>
    </rPh>
    <rPh sb="75" eb="76">
      <t>ショウ</t>
    </rPh>
    <rPh sb="82" eb="83">
      <t>コウ</t>
    </rPh>
    <rPh sb="84" eb="85">
      <t>ケン</t>
    </rPh>
    <rPh sb="87" eb="89">
      <t>キョウギ</t>
    </rPh>
    <rPh sb="90" eb="92">
      <t>テキセツ</t>
    </rPh>
    <rPh sb="93" eb="95">
      <t>ショチ</t>
    </rPh>
    <rPh sb="96" eb="97">
      <t>コウ</t>
    </rPh>
    <phoneticPr fontId="24"/>
  </si>
  <si>
    <t>明示項目</t>
    <rPh sb="0" eb="2">
      <t>メイジ</t>
    </rPh>
    <rPh sb="2" eb="4">
      <t>コウモク</t>
    </rPh>
    <phoneticPr fontId="24"/>
  </si>
  <si>
    <t>明示事項</t>
    <rPh sb="0" eb="2">
      <t>メイジ</t>
    </rPh>
    <rPh sb="2" eb="4">
      <t>ジコウ</t>
    </rPh>
    <phoneticPr fontId="24"/>
  </si>
  <si>
    <t>制約条件等</t>
    <rPh sb="0" eb="2">
      <t>セイヤク</t>
    </rPh>
    <rPh sb="2" eb="4">
      <t>ジョウケン</t>
    </rPh>
    <rPh sb="4" eb="5">
      <t>トウ</t>
    </rPh>
    <phoneticPr fontId="24"/>
  </si>
  <si>
    <t>チェック欄</t>
    <rPh sb="4" eb="5">
      <t>ラン</t>
    </rPh>
    <phoneticPr fontId="24"/>
  </si>
  <si>
    <t>係長</t>
    <rPh sb="0" eb="2">
      <t>カカリチョウ</t>
    </rPh>
    <phoneticPr fontId="19"/>
  </si>
  <si>
    <t>担当</t>
    <rPh sb="0" eb="2">
      <t>タントウ</t>
    </rPh>
    <phoneticPr fontId="19"/>
  </si>
  <si>
    <t>（契約保証費補正額）</t>
    <rPh sb="1" eb="3">
      <t>ケイヤク</t>
    </rPh>
    <rPh sb="3" eb="5">
      <t>ホショウ</t>
    </rPh>
    <rPh sb="5" eb="6">
      <t>ヒ</t>
    </rPh>
    <rPh sb="6" eb="8">
      <t>ホセイ</t>
    </rPh>
    <rPh sb="8" eb="9">
      <t>ガク</t>
    </rPh>
    <phoneticPr fontId="19"/>
  </si>
  <si>
    <t/>
  </si>
  <si>
    <t>本工事費 内訳表</t>
  </si>
  <si>
    <t>場　所</t>
    <rPh sb="0" eb="1">
      <t>バ</t>
    </rPh>
    <rPh sb="2" eb="3">
      <t>ショ</t>
    </rPh>
    <phoneticPr fontId="24"/>
  </si>
  <si>
    <t>事　　　業　　　概　　　要</t>
    <rPh sb="0" eb="1">
      <t>コト</t>
    </rPh>
    <rPh sb="4" eb="5">
      <t>ギョウ</t>
    </rPh>
    <rPh sb="8" eb="9">
      <t>オオムネ</t>
    </rPh>
    <rPh sb="12" eb="13">
      <t>ヨウ</t>
    </rPh>
    <phoneticPr fontId="19"/>
  </si>
  <si>
    <t>設計者</t>
    <rPh sb="0" eb="3">
      <t>セッケイシャ</t>
    </rPh>
    <phoneticPr fontId="24"/>
  </si>
  <si>
    <t>施設管理
係　　長</t>
    <rPh sb="0" eb="2">
      <t>シセツ</t>
    </rPh>
    <rPh sb="2" eb="4">
      <t>カンリ</t>
    </rPh>
    <rPh sb="5" eb="6">
      <t>カカリ</t>
    </rPh>
    <rPh sb="8" eb="9">
      <t>チョウ</t>
    </rPh>
    <phoneticPr fontId="24"/>
  </si>
  <si>
    <t>所　長</t>
    <rPh sb="0" eb="1">
      <t>ショ</t>
    </rPh>
    <rPh sb="2" eb="3">
      <t>チョウ</t>
    </rPh>
    <phoneticPr fontId="24"/>
  </si>
  <si>
    <t>精　算</t>
    <rPh sb="0" eb="1">
      <t>セイ</t>
    </rPh>
    <rPh sb="2" eb="3">
      <t>ザン</t>
    </rPh>
    <phoneticPr fontId="24"/>
  </si>
  <si>
    <t>審　査</t>
    <rPh sb="0" eb="1">
      <t>シン</t>
    </rPh>
    <rPh sb="2" eb="3">
      <t>サ</t>
    </rPh>
    <phoneticPr fontId="24"/>
  </si>
  <si>
    <t>事　業　費　統　括　表</t>
    <rPh sb="0" eb="1">
      <t>コト</t>
    </rPh>
    <rPh sb="2" eb="3">
      <t>ギョウ</t>
    </rPh>
    <rPh sb="4" eb="5">
      <t>ヒ</t>
    </rPh>
    <rPh sb="6" eb="7">
      <t>オサム</t>
    </rPh>
    <rPh sb="8" eb="9">
      <t>クク</t>
    </rPh>
    <rPh sb="10" eb="11">
      <t>ヒョウ</t>
    </rPh>
    <phoneticPr fontId="24"/>
  </si>
  <si>
    <t>項　　　目</t>
    <rPh sb="0" eb="1">
      <t>コウ</t>
    </rPh>
    <rPh sb="4" eb="5">
      <t>メ</t>
    </rPh>
    <phoneticPr fontId="24"/>
  </si>
  <si>
    <t>合　　計</t>
    <rPh sb="0" eb="1">
      <t>ゴウ</t>
    </rPh>
    <rPh sb="3" eb="4">
      <t>ケイ</t>
    </rPh>
    <phoneticPr fontId="24"/>
  </si>
  <si>
    <t>消費税相当額</t>
    <rPh sb="0" eb="3">
      <t>ショウヒゼイ</t>
    </rPh>
    <rPh sb="3" eb="5">
      <t>ソウトウ</t>
    </rPh>
    <rPh sb="5" eb="6">
      <t>ガク</t>
    </rPh>
    <phoneticPr fontId="24"/>
  </si>
  <si>
    <t>請負</t>
    <rPh sb="0" eb="2">
      <t>ウケオイ</t>
    </rPh>
    <phoneticPr fontId="24"/>
  </si>
  <si>
    <t>本体工事</t>
    <rPh sb="0" eb="2">
      <t>ホンタイ</t>
    </rPh>
    <rPh sb="2" eb="4">
      <t>コウジ</t>
    </rPh>
    <phoneticPr fontId="24"/>
  </si>
  <si>
    <t>付帯工事</t>
    <rPh sb="0" eb="2">
      <t>フタイ</t>
    </rPh>
    <rPh sb="2" eb="4">
      <t>コウジ</t>
    </rPh>
    <phoneticPr fontId="24"/>
  </si>
  <si>
    <t>労　材　機　集　計　表</t>
    <rPh sb="0" eb="1">
      <t>ロウ</t>
    </rPh>
    <rPh sb="2" eb="3">
      <t>ザイ</t>
    </rPh>
    <rPh sb="4" eb="5">
      <t>キ</t>
    </rPh>
    <rPh sb="6" eb="7">
      <t>シュウ</t>
    </rPh>
    <rPh sb="8" eb="9">
      <t>ケイ</t>
    </rPh>
    <rPh sb="10" eb="11">
      <t>ヒョウ</t>
    </rPh>
    <phoneticPr fontId="24"/>
  </si>
  <si>
    <t>種　　目　・　名　　称　・　規　　格　　</t>
    <rPh sb="7" eb="8">
      <t>メイ</t>
    </rPh>
    <rPh sb="10" eb="11">
      <t>ショウ</t>
    </rPh>
    <rPh sb="14" eb="15">
      <t>キ</t>
    </rPh>
    <rPh sb="17" eb="18">
      <t>カク</t>
    </rPh>
    <phoneticPr fontId="24"/>
  </si>
  <si>
    <t>数 量</t>
  </si>
  <si>
    <t>単 位</t>
  </si>
  <si>
    <t>金　　額</t>
  </si>
  <si>
    <t>備　　　　　　考</t>
    <rPh sb="0" eb="1">
      <t>ソナエ</t>
    </rPh>
    <rPh sb="7" eb="8">
      <t>コウ</t>
    </rPh>
    <phoneticPr fontId="24"/>
  </si>
  <si>
    <t>式</t>
    <rPh sb="0" eb="1">
      <t>シキ</t>
    </rPh>
    <phoneticPr fontId="24"/>
  </si>
  <si>
    <t>直接工事費計</t>
    <rPh sb="0" eb="2">
      <t>チョクセツ</t>
    </rPh>
    <rPh sb="2" eb="4">
      <t>コウジ</t>
    </rPh>
    <rPh sb="4" eb="5">
      <t>ヒ</t>
    </rPh>
    <rPh sb="5" eb="6">
      <t>ケイ</t>
    </rPh>
    <phoneticPr fontId="24"/>
  </si>
  <si>
    <t>計</t>
    <rPh sb="0" eb="1">
      <t>ケイ</t>
    </rPh>
    <phoneticPr fontId="24"/>
  </si>
  <si>
    <t>式</t>
    <rPh sb="0" eb="1">
      <t>シキ</t>
    </rPh>
    <phoneticPr fontId="24"/>
  </si>
  <si>
    <t>人工</t>
    <rPh sb="0" eb="2">
      <t>ジンコウ</t>
    </rPh>
    <phoneticPr fontId="24"/>
  </si>
  <si>
    <t>単価表２</t>
    <rPh sb="0" eb="2">
      <t>タンカ</t>
    </rPh>
    <rPh sb="2" eb="3">
      <t>ヒョウ</t>
    </rPh>
    <phoneticPr fontId="24"/>
  </si>
  <si>
    <t>単価表１</t>
    <rPh sb="0" eb="2">
      <t>タンカ</t>
    </rPh>
    <rPh sb="2" eb="3">
      <t>ヒョウ</t>
    </rPh>
    <phoneticPr fontId="24"/>
  </si>
  <si>
    <t>労務費</t>
    <rPh sb="0" eb="3">
      <t>ロウムヒ</t>
    </rPh>
    <phoneticPr fontId="24"/>
  </si>
  <si>
    <t>本修繕費 内訳表</t>
    <rPh sb="1" eb="3">
      <t>シュウゼン</t>
    </rPh>
    <phoneticPr fontId="24"/>
  </si>
  <si>
    <t>台</t>
    <rPh sb="0" eb="1">
      <t>ダイ</t>
    </rPh>
    <phoneticPr fontId="24"/>
  </si>
  <si>
    <t>本体修費</t>
    <rPh sb="0" eb="2">
      <t>ホンタイ</t>
    </rPh>
    <rPh sb="2" eb="3">
      <t>オサム</t>
    </rPh>
    <rPh sb="3" eb="4">
      <t>ヒ</t>
    </rPh>
    <phoneticPr fontId="24"/>
  </si>
  <si>
    <t>請 負 修 繕 費</t>
    <rPh sb="0" eb="1">
      <t>ショウ</t>
    </rPh>
    <rPh sb="2" eb="3">
      <t>フ</t>
    </rPh>
    <rPh sb="4" eb="5">
      <t>オサム</t>
    </rPh>
    <rPh sb="6" eb="7">
      <t>ツクロ</t>
    </rPh>
    <rPh sb="8" eb="9">
      <t>ヒ</t>
    </rPh>
    <phoneticPr fontId="24"/>
  </si>
  <si>
    <t>修　繕　価　格</t>
    <rPh sb="0" eb="1">
      <t>オサム</t>
    </rPh>
    <rPh sb="2" eb="3">
      <t>ツクロ</t>
    </rPh>
    <rPh sb="4" eb="5">
      <t>アタイ</t>
    </rPh>
    <rPh sb="6" eb="7">
      <t>カク</t>
    </rPh>
    <phoneticPr fontId="24"/>
  </si>
  <si>
    <t>個</t>
    <rPh sb="0" eb="1">
      <t>コ</t>
    </rPh>
    <phoneticPr fontId="24"/>
  </si>
  <si>
    <t>枚</t>
    <rPh sb="0" eb="1">
      <t>マイ</t>
    </rPh>
    <phoneticPr fontId="24"/>
  </si>
  <si>
    <t>　設計年月日</t>
    <phoneticPr fontId="19"/>
  </si>
  <si>
    <t>作業費</t>
    <rPh sb="0" eb="2">
      <t>サギョウ</t>
    </rPh>
    <rPh sb="2" eb="3">
      <t>ヒ</t>
    </rPh>
    <phoneticPr fontId="24"/>
  </si>
  <si>
    <t>作業費</t>
    <rPh sb="0" eb="2">
      <t>サギョウ</t>
    </rPh>
    <rPh sb="2" eb="3">
      <t>ヒ</t>
    </rPh>
    <phoneticPr fontId="24"/>
  </si>
  <si>
    <t>式</t>
    <rPh sb="0" eb="1">
      <t>シキ</t>
    </rPh>
    <phoneticPr fontId="24"/>
  </si>
  <si>
    <t>計</t>
    <rPh sb="0" eb="1">
      <t>ケイ</t>
    </rPh>
    <phoneticPr fontId="24"/>
  </si>
  <si>
    <t>合計</t>
    <rPh sb="0" eb="2">
      <t>ゴウケイ</t>
    </rPh>
    <phoneticPr fontId="24"/>
  </si>
  <si>
    <t>施行
番号</t>
    <rPh sb="0" eb="2">
      <t>セコウ</t>
    </rPh>
    <rPh sb="3" eb="5">
      <t>バンゴウ</t>
    </rPh>
    <phoneticPr fontId="19"/>
  </si>
  <si>
    <t>事業名</t>
    <rPh sb="0" eb="2">
      <t>ジギョウ</t>
    </rPh>
    <rPh sb="2" eb="3">
      <t>メイ</t>
    </rPh>
    <phoneticPr fontId="24"/>
  </si>
  <si>
    <t>令和7年度</t>
    <rPh sb="0" eb="2">
      <t>レイワ</t>
    </rPh>
    <rPh sb="3" eb="5">
      <t>ネンド</t>
    </rPh>
    <phoneticPr fontId="24"/>
  </si>
  <si>
    <t>恵那市一般廃棄物最終処分場　ろ過塔修繕工事</t>
    <rPh sb="0" eb="3">
      <t>エナシ</t>
    </rPh>
    <rPh sb="3" eb="13">
      <t>イッパンハイキブツサイシュウショブンジョウ</t>
    </rPh>
    <rPh sb="15" eb="16">
      <t>カ</t>
    </rPh>
    <rPh sb="16" eb="17">
      <t>トウ</t>
    </rPh>
    <rPh sb="17" eb="19">
      <t>シュウゼン</t>
    </rPh>
    <rPh sb="19" eb="21">
      <t>コウジ</t>
    </rPh>
    <phoneticPr fontId="24"/>
  </si>
  <si>
    <t>恵那市一般廃棄物最終処分場</t>
    <rPh sb="0" eb="3">
      <t>エナシ</t>
    </rPh>
    <rPh sb="3" eb="13">
      <t>イッパンハイキブツサイシュウショブンジョウ</t>
    </rPh>
    <phoneticPr fontId="24"/>
  </si>
  <si>
    <t>ろ過塔修繕工事</t>
    <rPh sb="1" eb="3">
      <t>カトウ</t>
    </rPh>
    <rPh sb="3" eb="7">
      <t>シュウゼンコウジ</t>
    </rPh>
    <phoneticPr fontId="24"/>
  </si>
  <si>
    <t>旧ろ材処分費</t>
    <rPh sb="0" eb="1">
      <t>キュウ</t>
    </rPh>
    <rPh sb="2" eb="3">
      <t>ザイ</t>
    </rPh>
    <rPh sb="3" eb="6">
      <t>ショブンヒ</t>
    </rPh>
    <phoneticPr fontId="24"/>
  </si>
  <si>
    <t>労務等</t>
    <rPh sb="0" eb="2">
      <t>ロウム</t>
    </rPh>
    <rPh sb="2" eb="3">
      <t>トウ</t>
    </rPh>
    <phoneticPr fontId="24"/>
  </si>
  <si>
    <t>材料費</t>
    <rPh sb="0" eb="3">
      <t>ザイリョウヒ</t>
    </rPh>
    <phoneticPr fontId="24"/>
  </si>
  <si>
    <t>ユニック車　3ｔ</t>
    <rPh sb="4" eb="5">
      <t>シャ</t>
    </rPh>
    <phoneticPr fontId="24"/>
  </si>
  <si>
    <t>強力吸引車　10ｔ</t>
    <rPh sb="0" eb="2">
      <t>キョウリョク</t>
    </rPh>
    <rPh sb="2" eb="5">
      <t>キュウインシャ</t>
    </rPh>
    <phoneticPr fontId="24"/>
  </si>
  <si>
    <t>ろ過材料費</t>
    <rPh sb="1" eb="2">
      <t>カ</t>
    </rPh>
    <rPh sb="2" eb="5">
      <t>ザイリョウヒ</t>
    </rPh>
    <phoneticPr fontId="24"/>
  </si>
  <si>
    <t>ヤシガラ活性炭　TA-30N</t>
    <rPh sb="4" eb="7">
      <t>カッセイタン</t>
    </rPh>
    <phoneticPr fontId="24"/>
  </si>
  <si>
    <t>Ⅼ</t>
  </si>
  <si>
    <t>Ⅼ</t>
    <phoneticPr fontId="24"/>
  </si>
  <si>
    <t>ろ過砂利　4-8㎜</t>
    <rPh sb="1" eb="2">
      <t>カ</t>
    </rPh>
    <rPh sb="2" eb="4">
      <t>ジャリ</t>
    </rPh>
    <phoneticPr fontId="24"/>
  </si>
  <si>
    <t>ろ過砂利　8-12㎜</t>
    <rPh sb="1" eb="2">
      <t>カ</t>
    </rPh>
    <rPh sb="2" eb="4">
      <t>ジャリ</t>
    </rPh>
    <phoneticPr fontId="24"/>
  </si>
  <si>
    <t>ろ過砂利　12-20㎜</t>
    <rPh sb="1" eb="2">
      <t>カ</t>
    </rPh>
    <rPh sb="2" eb="4">
      <t>ジャリ</t>
    </rPh>
    <phoneticPr fontId="24"/>
  </si>
  <si>
    <t>小袋小分け作業</t>
    <rPh sb="0" eb="2">
      <t>コブクロ</t>
    </rPh>
    <rPh sb="2" eb="4">
      <t>コワ</t>
    </rPh>
    <rPh sb="5" eb="7">
      <t>サギョウ</t>
    </rPh>
    <phoneticPr fontId="24"/>
  </si>
  <si>
    <t>アンスラサイト　1.0㎜</t>
  </si>
  <si>
    <t>アンスラサイト　1.0㎜</t>
    <phoneticPr fontId="24"/>
  </si>
  <si>
    <t>ろ過砂利　0.6㎜</t>
    <rPh sb="1" eb="4">
      <t>カジャリ</t>
    </rPh>
    <phoneticPr fontId="24"/>
  </si>
  <si>
    <t>パレット</t>
    <phoneticPr fontId="24"/>
  </si>
  <si>
    <t>バルブ・配管材料費</t>
    <rPh sb="4" eb="6">
      <t>ハイカン</t>
    </rPh>
    <rPh sb="6" eb="9">
      <t>ザイリョウヒ</t>
    </rPh>
    <phoneticPr fontId="24"/>
  </si>
  <si>
    <t>エアー自動弁　口径40　日本ダイヤバルブ</t>
    <rPh sb="3" eb="6">
      <t>ジドウベン</t>
    </rPh>
    <rPh sb="7" eb="9">
      <t>コウケイ</t>
    </rPh>
    <rPh sb="12" eb="14">
      <t>ニホン</t>
    </rPh>
    <phoneticPr fontId="24"/>
  </si>
  <si>
    <t>エアー自動弁　口径50　日本ダイヤバルブ</t>
    <rPh sb="3" eb="6">
      <t>ジドウベン</t>
    </rPh>
    <rPh sb="7" eb="9">
      <t>コウケイ</t>
    </rPh>
    <rPh sb="12" eb="14">
      <t>ニホン</t>
    </rPh>
    <phoneticPr fontId="24"/>
  </si>
  <si>
    <t>手動バタフライバルブ　口径50</t>
    <rPh sb="0" eb="2">
      <t>シュドウ</t>
    </rPh>
    <rPh sb="11" eb="13">
      <t>コウケイ</t>
    </rPh>
    <phoneticPr fontId="24"/>
  </si>
  <si>
    <t>手動バタフライバルブ　口径50　日本ダイヤバルブ</t>
    <rPh sb="0" eb="2">
      <t>シュドウ</t>
    </rPh>
    <rPh sb="11" eb="13">
      <t>コウケイ</t>
    </rPh>
    <rPh sb="16" eb="18">
      <t>ニホン</t>
    </rPh>
    <phoneticPr fontId="24"/>
  </si>
  <si>
    <t>流量計　東京計器</t>
    <rPh sb="0" eb="3">
      <t>リュウリョウケイ</t>
    </rPh>
    <rPh sb="4" eb="8">
      <t>トウキョウケイキ</t>
    </rPh>
    <phoneticPr fontId="24"/>
  </si>
  <si>
    <t>ベン　エアー抜き弁</t>
    <rPh sb="6" eb="7">
      <t>ヌ</t>
    </rPh>
    <rPh sb="8" eb="9">
      <t>ベン</t>
    </rPh>
    <phoneticPr fontId="24"/>
  </si>
  <si>
    <t>圧力計　長野計器</t>
    <rPh sb="0" eb="3">
      <t>アツリョクケイ</t>
    </rPh>
    <rPh sb="4" eb="6">
      <t>ナガノ</t>
    </rPh>
    <rPh sb="6" eb="8">
      <t>ケイキ</t>
    </rPh>
    <phoneticPr fontId="24"/>
  </si>
  <si>
    <t>HIVP　TSフランジ</t>
    <phoneticPr fontId="24"/>
  </si>
  <si>
    <t>HIVP　エルボ</t>
    <phoneticPr fontId="24"/>
  </si>
  <si>
    <t>HIVP　T-ズ</t>
  </si>
  <si>
    <t>HIVP　T-ズ</t>
    <phoneticPr fontId="24"/>
  </si>
  <si>
    <t>HIVP　パイプ</t>
    <phoneticPr fontId="24"/>
  </si>
  <si>
    <t>本</t>
    <rPh sb="0" eb="1">
      <t>ホン</t>
    </rPh>
    <phoneticPr fontId="24"/>
  </si>
  <si>
    <t>HIVP材</t>
  </si>
  <si>
    <t>HIVP材</t>
    <rPh sb="4" eb="5">
      <t>ザイ</t>
    </rPh>
    <phoneticPr fontId="24"/>
  </si>
  <si>
    <t>GWP+ガルバリウム　65A-20</t>
    <phoneticPr fontId="24"/>
  </si>
  <si>
    <t>GWP+ガルバリウム　エルボ　65A-20</t>
    <phoneticPr fontId="24"/>
  </si>
  <si>
    <t>m</t>
    <phoneticPr fontId="24"/>
  </si>
  <si>
    <t>GWP+ガルバリウム　フランジ　65A-25</t>
    <phoneticPr fontId="24"/>
  </si>
  <si>
    <t>GWP+ガルバリウム　流量部　65A-25</t>
    <rPh sb="11" eb="14">
      <t>リュウリョウブ</t>
    </rPh>
    <phoneticPr fontId="24"/>
  </si>
  <si>
    <t>GWP+ガルバリウム　逆洗弁　65A-25　BOX</t>
    <rPh sb="11" eb="14">
      <t>ギャクセンベン</t>
    </rPh>
    <phoneticPr fontId="24"/>
  </si>
  <si>
    <t>GWP+ガルバリウム　エルボ　50A-20</t>
    <phoneticPr fontId="24"/>
  </si>
  <si>
    <t>GWP+ガルバリウム　流量部　50A-25</t>
    <rPh sb="11" eb="14">
      <t>リュウリョウブ</t>
    </rPh>
    <phoneticPr fontId="24"/>
  </si>
  <si>
    <t>GWP+ガルバリウム　フランジ　50A-25</t>
    <phoneticPr fontId="24"/>
  </si>
  <si>
    <t>GWP+ガルバリウム　バタ弁　50A-25</t>
    <rPh sb="13" eb="14">
      <t>ベン</t>
    </rPh>
    <phoneticPr fontId="24"/>
  </si>
  <si>
    <t>GWP+ガルバリウム　逆洗弁　50A-25　BOX</t>
    <rPh sb="11" eb="14">
      <t>ギャクセンベン</t>
    </rPh>
    <phoneticPr fontId="24"/>
  </si>
  <si>
    <t>GWP+ガルバリウム　吸着弁　50A-25　BOX</t>
    <rPh sb="11" eb="13">
      <t>キュウチャク</t>
    </rPh>
    <rPh sb="13" eb="14">
      <t>ベン</t>
    </rPh>
    <phoneticPr fontId="24"/>
  </si>
  <si>
    <t>GWP+ガルバリウム　40A-20</t>
    <phoneticPr fontId="24"/>
  </si>
  <si>
    <t>GWP+ガルバリウム　エルボ　40A-20</t>
    <phoneticPr fontId="24"/>
  </si>
  <si>
    <t>GWP+ガルバリウム　ろ過　40A-25　BOX</t>
    <rPh sb="12" eb="13">
      <t>カ</t>
    </rPh>
    <phoneticPr fontId="24"/>
  </si>
  <si>
    <t>GWP+ガルバリウム　バタ弁　40A-25</t>
    <rPh sb="13" eb="14">
      <t>ベン</t>
    </rPh>
    <phoneticPr fontId="24"/>
  </si>
  <si>
    <t>GWP+ガルバリウム　20A-20</t>
    <phoneticPr fontId="24"/>
  </si>
  <si>
    <t>GWP+ガルバリウム　エルボ　20A-20</t>
    <phoneticPr fontId="24"/>
  </si>
  <si>
    <t>GWP+ガルバリウム　フランジ　20A-25</t>
    <phoneticPr fontId="24"/>
  </si>
  <si>
    <t>GWP+ガルバリウム　CV　20A-25</t>
    <phoneticPr fontId="24"/>
  </si>
  <si>
    <t>PEF-保温チューブH露出用　15A-10　圧力計</t>
    <rPh sb="4" eb="6">
      <t>ホオン</t>
    </rPh>
    <rPh sb="11" eb="14">
      <t>ロシュツヨウ</t>
    </rPh>
    <rPh sb="22" eb="25">
      <t>アツリョクケイ</t>
    </rPh>
    <phoneticPr fontId="24"/>
  </si>
  <si>
    <t>自己制御型ヒーター　200V　H622</t>
    <rPh sb="0" eb="5">
      <t>ジコセイギョガタ</t>
    </rPh>
    <phoneticPr fontId="24"/>
  </si>
  <si>
    <t>ヒータ末端加工</t>
  </si>
  <si>
    <t>ヒータ末端加工</t>
    <rPh sb="3" eb="7">
      <t>マッタンカコウ</t>
    </rPh>
    <phoneticPr fontId="24"/>
  </si>
  <si>
    <t>箇所</t>
    <rPh sb="0" eb="2">
      <t>カショ</t>
    </rPh>
    <phoneticPr fontId="24"/>
  </si>
  <si>
    <t>人工</t>
    <rPh sb="0" eb="2">
      <t>ニンク</t>
    </rPh>
    <phoneticPr fontId="24"/>
  </si>
  <si>
    <t>車両レンタル操作費</t>
    <rPh sb="0" eb="2">
      <t>シャリョウ</t>
    </rPh>
    <rPh sb="6" eb="8">
      <t>ソウサ</t>
    </rPh>
    <rPh sb="8" eb="9">
      <t>ヒ</t>
    </rPh>
    <phoneticPr fontId="24"/>
  </si>
  <si>
    <t>強力吸引車10ｔ</t>
    <rPh sb="0" eb="2">
      <t>キョウリョク</t>
    </rPh>
    <rPh sb="2" eb="5">
      <t>キュウインシャ</t>
    </rPh>
    <phoneticPr fontId="24"/>
  </si>
  <si>
    <t>ユニック車3ｔ</t>
    <rPh sb="4" eb="5">
      <t>シャ</t>
    </rPh>
    <phoneticPr fontId="24"/>
  </si>
  <si>
    <t>配管保温材料費（屋外）</t>
    <rPh sb="0" eb="2">
      <t>ハイカン</t>
    </rPh>
    <rPh sb="2" eb="4">
      <t>ホオン</t>
    </rPh>
    <rPh sb="4" eb="7">
      <t>ザイリョウヒ</t>
    </rPh>
    <rPh sb="8" eb="10">
      <t>オクガイ</t>
    </rPh>
    <phoneticPr fontId="24"/>
  </si>
  <si>
    <t>労材機集計表（労務等）</t>
    <rPh sb="7" eb="9">
      <t>ロウム</t>
    </rPh>
    <rPh sb="9" eb="10">
      <t>トウ</t>
    </rPh>
    <phoneticPr fontId="24"/>
  </si>
  <si>
    <t>労材機集計表（材料費）</t>
    <rPh sb="7" eb="10">
      <t>ザイリョウヒ</t>
    </rPh>
    <phoneticPr fontId="24"/>
  </si>
  <si>
    <t>エアー自動弁　口径40</t>
    <rPh sb="3" eb="6">
      <t>ジドウベン</t>
    </rPh>
    <rPh sb="7" eb="9">
      <t>コウケイ</t>
    </rPh>
    <phoneticPr fontId="24"/>
  </si>
  <si>
    <t>エアー自動弁　口径50</t>
    <rPh sb="3" eb="6">
      <t>ジドウベン</t>
    </rPh>
    <rPh sb="7" eb="9">
      <t>コウケイ</t>
    </rPh>
    <phoneticPr fontId="24"/>
  </si>
  <si>
    <t xml:space="preserve">単価表７     </t>
    <rPh sb="0" eb="2">
      <t>タンカ</t>
    </rPh>
    <rPh sb="2" eb="3">
      <t>ヒョウ</t>
    </rPh>
    <phoneticPr fontId="24"/>
  </si>
  <si>
    <t>GWP+ガルバリウム　65A-20</t>
  </si>
  <si>
    <t>GWP+ガルバリウム　エルボ　65A-20</t>
  </si>
  <si>
    <t>GWP+ガルバリウム　フランジ　65A-25</t>
  </si>
  <si>
    <t>GWP+ガルバリウム　エルボ　50A-20</t>
  </si>
  <si>
    <t>GWP+ガルバリウム　フランジ　50A-25</t>
  </si>
  <si>
    <t>GWP+ガルバリウム　50A-20</t>
  </si>
  <si>
    <t>GWP+ガルバリウム　50A-20</t>
    <phoneticPr fontId="24"/>
  </si>
  <si>
    <t>GWP+ガルバリウム　40A-20</t>
  </si>
  <si>
    <t>GWP+ガルバリウム　エルボ　40A-20</t>
  </si>
  <si>
    <t>GWP+ガルバリウム　20A-20</t>
  </si>
  <si>
    <t>GWP+ガルバリウム　エルボ　20A-20</t>
  </si>
  <si>
    <t>GWP+ガルバリウム　フランジ　20A-25</t>
  </si>
  <si>
    <t>GWP+ガルバリウム　CV　20A-25</t>
  </si>
  <si>
    <t>単価表２～7</t>
    <rPh sb="0" eb="2">
      <t>タンカ</t>
    </rPh>
    <rPh sb="2" eb="3">
      <t>ヒョウ</t>
    </rPh>
    <phoneticPr fontId="24"/>
  </si>
  <si>
    <t>共通仮設費</t>
    <rPh sb="0" eb="5">
      <t>キョウツウカセツヒ</t>
    </rPh>
    <phoneticPr fontId="24"/>
  </si>
  <si>
    <t>現場管理費</t>
    <rPh sb="0" eb="5">
      <t>ゲンバカンリヒ</t>
    </rPh>
    <phoneticPr fontId="24"/>
  </si>
  <si>
    <t>一般管理費</t>
    <rPh sb="0" eb="5">
      <t>イッパンカンリヒ</t>
    </rPh>
    <phoneticPr fontId="24"/>
  </si>
  <si>
    <t>単価表３</t>
    <rPh sb="0" eb="2">
      <t>タンカ</t>
    </rPh>
    <rPh sb="2" eb="3">
      <t>ヒョウ</t>
    </rPh>
    <phoneticPr fontId="24"/>
  </si>
  <si>
    <t>単価表４</t>
    <rPh sb="0" eb="2">
      <t>タンカ</t>
    </rPh>
    <rPh sb="2" eb="3">
      <t>ヒョウ</t>
    </rPh>
    <phoneticPr fontId="24"/>
  </si>
  <si>
    <t xml:space="preserve">単価表５ </t>
    <rPh sb="0" eb="2">
      <t>タンカ</t>
    </rPh>
    <rPh sb="2" eb="3">
      <t>ヒョウ</t>
    </rPh>
    <phoneticPr fontId="24"/>
  </si>
  <si>
    <t xml:space="preserve">単価表６   </t>
    <rPh sb="0" eb="2">
      <t>タンカ</t>
    </rPh>
    <rPh sb="2" eb="3">
      <t>ヒョウ</t>
    </rPh>
    <phoneticPr fontId="24"/>
  </si>
  <si>
    <t>老朽化したろ過塔を更新する。</t>
    <rPh sb="0" eb="3">
      <t>ロウキュウカ</t>
    </rPh>
    <rPh sb="6" eb="8">
      <t>カトウ</t>
    </rPh>
    <rPh sb="9" eb="11">
      <t>コウシン</t>
    </rPh>
    <phoneticPr fontId="24"/>
  </si>
  <si>
    <t>最終処分
施設係長</t>
    <rPh sb="0" eb="4">
      <t>サイシュウショブン</t>
    </rPh>
    <rPh sb="5" eb="7">
      <t>シセツ</t>
    </rPh>
    <rPh sb="7" eb="8">
      <t>カカリ</t>
    </rPh>
    <rPh sb="8" eb="9">
      <t>チョウ</t>
    </rPh>
    <phoneticPr fontId="24"/>
  </si>
  <si>
    <t>契エコ第32号</t>
    <rPh sb="0" eb="1">
      <t>ケイ</t>
    </rPh>
    <rPh sb="3" eb="4">
      <t>ダイ</t>
    </rPh>
    <rPh sb="6" eb="7">
      <t>ゴウ</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</si>
</sst>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0_ "/>
    <numFmt numFmtId="178" formatCode="#,##0_);[Red]\(#,##0\)"/>
    <numFmt numFmtId="179" formatCode="0.0_ "/>
    <numFmt numFmtId="180" formatCode="#,##0.0_ "/>
    <numFmt numFmtId="181" formatCode="[$-411]ggge&quot;年度&quot;"/>
    <numFmt numFmtId="182" formatCode="#,##0_ &quot;日&quot;"/>
    <numFmt numFmtId="183" formatCode="0_);[Red]\(0\)"/>
    <numFmt numFmtId="184" formatCode="0.0_);[Red]\(0.0\)"/>
    <numFmt numFmtId="185" formatCode="#,##0.0_);[Red]\(#,##0.0\)"/>
  </numFmts>
  <fonts count="33" x14ac:knownFonts="1">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明朝"/>
      <family val="1"/>
      <charset val="128"/>
    </font>
    <font>
      <sz val="10"/>
      <name val="ＭＳ 明朝"/>
      <family val="1"/>
      <charset val="128"/>
    </font>
    <font>
      <sz val="8"/>
      <name val="ＭＳ 明朝"/>
      <family val="1"/>
      <charset val="128"/>
    </font>
    <font>
      <sz val="9"/>
      <name val="ＭＳ 明朝"/>
      <family val="1"/>
      <charset val="128"/>
    </font>
    <font>
      <sz val="12"/>
      <name val="ＭＳ 明朝"/>
      <family val="1"/>
      <charset val="128"/>
    </font>
    <font>
      <sz val="6"/>
      <name val="ＭＳ Ｐゴシック"/>
      <family val="3"/>
      <charset val="128"/>
    </font>
    <font>
      <sz val="6"/>
      <name val="ＭＳ 明朝"/>
      <family val="1"/>
      <charset val="128"/>
    </font>
    <font>
      <sz val="10"/>
      <name val="ＭＳ Ｐゴシック"/>
      <family val="3"/>
      <charset val="128"/>
    </font>
    <font>
      <sz val="10"/>
      <color indexed="10"/>
      <name val="ＭＳ 明朝"/>
      <family val="1"/>
      <charset val="128"/>
    </font>
    <font>
      <b/>
      <sz val="12"/>
      <name val="ＭＳ ゴシック"/>
      <family val="3"/>
      <charset val="128"/>
    </font>
    <font>
      <sz val="13"/>
      <name val="ＭＳ 明朝"/>
      <family val="1"/>
      <charset val="128"/>
    </font>
    <font>
      <sz val="8.5"/>
      <name val="ＭＳ 明朝"/>
      <family val="1"/>
      <charset val="128"/>
    </font>
    <font>
      <sz val="14"/>
      <name val="ＭＳ 明朝"/>
      <family val="1"/>
      <charset val="128"/>
    </font>
    <font>
      <sz val="11"/>
      <name val="ＭＳ Ｐ明朝"/>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31"/>
        <bgColor indexed="64"/>
      </patternFill>
    </fill>
    <fill>
      <patternFill patternType="solid">
        <fgColor rgb="FFFFCCFF"/>
        <bgColor rgb="FFFFCC99"/>
      </patternFill>
    </fill>
  </fills>
  <borders count="1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top/>
      <bottom style="hair">
        <color indexed="64"/>
      </bottom>
      <diagonal/>
    </border>
    <border>
      <left/>
      <right/>
      <top style="thin">
        <color indexed="64"/>
      </top>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hair">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style="hair">
        <color indexed="64"/>
      </bottom>
      <diagonal/>
    </border>
    <border>
      <left/>
      <right style="thin">
        <color indexed="64"/>
      </right>
      <top style="hair">
        <color indexed="64"/>
      </top>
      <bottom/>
      <diagonal/>
    </border>
    <border>
      <left style="hair">
        <color indexed="64"/>
      </left>
      <right/>
      <top style="thin">
        <color indexed="64"/>
      </top>
      <bottom/>
      <diagonal/>
    </border>
    <border>
      <left style="hair">
        <color indexed="64"/>
      </left>
      <right style="hair">
        <color indexed="64"/>
      </right>
      <top style="thin">
        <color indexed="64"/>
      </top>
      <bottom/>
      <diagonal/>
    </border>
    <border>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thin">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double">
        <color indexed="64"/>
      </top>
      <bottom/>
      <diagonal/>
    </border>
    <border>
      <left style="double">
        <color indexed="64"/>
      </left>
      <right style="hair">
        <color indexed="64"/>
      </right>
      <top style="hair">
        <color indexed="64"/>
      </top>
      <bottom style="hair">
        <color indexed="64"/>
      </bottom>
      <diagonal/>
    </border>
    <border>
      <left/>
      <right style="double">
        <color indexed="64"/>
      </right>
      <top/>
      <bottom/>
      <diagonal/>
    </border>
    <border>
      <left style="double">
        <color indexed="64"/>
      </left>
      <right style="hair">
        <color indexed="64"/>
      </right>
      <top style="hair">
        <color indexed="64"/>
      </top>
      <bottom/>
      <diagonal/>
    </border>
    <border>
      <left style="double">
        <color indexed="64"/>
      </left>
      <right style="hair">
        <color indexed="64"/>
      </right>
      <top/>
      <bottom/>
      <diagonal/>
    </border>
    <border>
      <left style="double">
        <color indexed="64"/>
      </left>
      <right style="hair">
        <color indexed="64"/>
      </right>
      <top/>
      <bottom style="hair">
        <color indexed="64"/>
      </bottom>
      <diagonal/>
    </border>
    <border>
      <left style="double">
        <color indexed="64"/>
      </left>
      <right style="hair">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style="hair">
        <color indexed="64"/>
      </right>
      <top style="thin">
        <color indexed="64"/>
      </top>
      <bottom style="hair">
        <color indexed="64"/>
      </bottom>
      <diagonal/>
    </border>
    <border>
      <left/>
      <right style="double">
        <color indexed="64"/>
      </right>
      <top style="thin">
        <color indexed="64"/>
      </top>
      <bottom/>
      <diagonal/>
    </border>
    <border>
      <left/>
      <right style="double">
        <color indexed="64"/>
      </right>
      <top style="hair">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hair">
        <color indexed="64"/>
      </top>
      <bottom style="hair">
        <color indexed="64"/>
      </bottom>
      <diagonal/>
    </border>
    <border>
      <left/>
      <right style="double">
        <color auto="1"/>
      </right>
      <top style="double">
        <color auto="1"/>
      </top>
      <bottom/>
      <diagonal/>
    </border>
    <border>
      <left style="double">
        <color indexed="64"/>
      </left>
      <right/>
      <top/>
      <bottom style="thin">
        <color indexed="64"/>
      </bottom>
      <diagonal/>
    </border>
    <border>
      <left/>
      <right style="double">
        <color indexed="64"/>
      </right>
      <top/>
      <bottom style="thin">
        <color auto="1"/>
      </bottom>
      <diagonal/>
    </border>
    <border>
      <left style="double">
        <color auto="1"/>
      </left>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style="thin">
        <color auto="1"/>
      </right>
      <top/>
      <bottom style="thin">
        <color auto="1"/>
      </bottom>
      <diagonal/>
    </border>
    <border>
      <left style="double">
        <color auto="1"/>
      </left>
      <right/>
      <top style="thin">
        <color auto="1"/>
      </top>
      <bottom style="double">
        <color auto="1"/>
      </bottom>
      <diagonal/>
    </border>
    <border>
      <left/>
      <right/>
      <top style="thin">
        <color auto="1"/>
      </top>
      <bottom style="double">
        <color auto="1"/>
      </bottom>
      <diagonal/>
    </border>
    <border>
      <left style="thin">
        <color indexed="64"/>
      </left>
      <right style="thin">
        <color indexed="64"/>
      </right>
      <top style="thin">
        <color indexed="64"/>
      </top>
      <bottom style="double">
        <color auto="1"/>
      </bottom>
      <diagonal/>
    </border>
    <border>
      <left style="thin">
        <color indexed="64"/>
      </left>
      <right style="double">
        <color auto="1"/>
      </right>
      <top style="thin">
        <color indexed="64"/>
      </top>
      <bottom style="double">
        <color auto="1"/>
      </bottom>
      <diagonal/>
    </border>
    <border>
      <left/>
      <right style="thin">
        <color indexed="64"/>
      </right>
      <top style="double">
        <color indexed="64"/>
      </top>
      <bottom/>
      <diagonal/>
    </border>
  </borders>
  <cellStyleXfs count="44">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3" fillId="0" borderId="0" applyNumberFormat="0" applyFill="0" applyBorder="0" applyAlignment="0" applyProtection="0">
      <alignment vertical="center"/>
    </xf>
    <xf numFmtId="0" fontId="4" fillId="20" borderId="1" applyNumberFormat="0" applyAlignment="0" applyProtection="0">
      <alignment vertical="center"/>
    </xf>
    <xf numFmtId="0" fontId="5" fillId="21" borderId="0" applyNumberFormat="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3" borderId="0" applyNumberFormat="0" applyBorder="0" applyAlignment="0" applyProtection="0">
      <alignment vertical="center"/>
    </xf>
    <xf numFmtId="0" fontId="9" fillId="23" borderId="4" applyNumberFormat="0" applyAlignment="0" applyProtection="0">
      <alignment vertical="center"/>
    </xf>
    <xf numFmtId="0" fontId="10"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23"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6" fillId="0" borderId="0"/>
    <xf numFmtId="0" fontId="18" fillId="4" borderId="0" applyNumberFormat="0" applyBorder="0" applyAlignment="0" applyProtection="0">
      <alignment vertical="center"/>
    </xf>
    <xf numFmtId="38" fontId="6" fillId="0" borderId="0" applyFont="0" applyFill="0" applyBorder="0" applyAlignment="0" applyProtection="0">
      <alignment vertical="center"/>
    </xf>
  </cellStyleXfs>
  <cellXfs count="869">
    <xf numFmtId="0" fontId="0" fillId="0" borderId="0" xfId="0"/>
    <xf numFmtId="49" fontId="20" fillId="0" borderId="0" xfId="0" applyNumberFormat="1" applyFont="1" applyAlignment="1">
      <alignment horizontal="center" vertical="center"/>
    </xf>
    <xf numFmtId="49" fontId="20" fillId="0" borderId="0" xfId="0" applyNumberFormat="1" applyFont="1" applyAlignment="1">
      <alignment horizontal="center" vertical="center" wrapText="1"/>
    </xf>
    <xf numFmtId="49" fontId="20" fillId="0" borderId="0" xfId="0" applyNumberFormat="1" applyFont="1" applyAlignment="1">
      <alignment horizontal="center" vertical="center" textRotation="255" wrapText="1"/>
    </xf>
    <xf numFmtId="49" fontId="19" fillId="0" borderId="10" xfId="0" applyNumberFormat="1" applyFont="1" applyBorder="1" applyAlignment="1">
      <alignment vertical="center"/>
    </xf>
    <xf numFmtId="49" fontId="20" fillId="0" borderId="11" xfId="0" applyNumberFormat="1" applyFont="1" applyBorder="1" applyAlignment="1">
      <alignment horizontal="center" vertical="center" wrapText="1"/>
    </xf>
    <xf numFmtId="49" fontId="20" fillId="0" borderId="12" xfId="0" applyNumberFormat="1" applyFont="1" applyBorder="1" applyAlignment="1">
      <alignment horizontal="center" vertical="center" wrapText="1"/>
    </xf>
    <xf numFmtId="49" fontId="20" fillId="0" borderId="12" xfId="0" applyNumberFormat="1" applyFont="1" applyBorder="1" applyAlignment="1">
      <alignment horizontal="center" vertical="center"/>
    </xf>
    <xf numFmtId="49" fontId="20" fillId="0" borderId="13" xfId="0" applyNumberFormat="1" applyFont="1" applyBorder="1" applyAlignment="1">
      <alignment horizontal="center" vertical="center"/>
    </xf>
    <xf numFmtId="49" fontId="19" fillId="0" borderId="14" xfId="0" applyNumberFormat="1" applyFont="1" applyBorder="1" applyAlignment="1">
      <alignment vertical="center"/>
    </xf>
    <xf numFmtId="49" fontId="20" fillId="0" borderId="15" xfId="0" applyNumberFormat="1" applyFont="1" applyBorder="1" applyAlignment="1">
      <alignment horizontal="center" vertical="center" textRotation="255"/>
    </xf>
    <xf numFmtId="49" fontId="20" fillId="0" borderId="15" xfId="0" applyNumberFormat="1" applyFont="1" applyBorder="1" applyAlignment="1">
      <alignment horizontal="center" vertical="center"/>
    </xf>
    <xf numFmtId="49" fontId="20" fillId="0" borderId="15" xfId="0" applyNumberFormat="1" applyFont="1" applyBorder="1" applyAlignment="1">
      <alignment horizontal="center" vertical="center" textRotation="255" wrapText="1"/>
    </xf>
    <xf numFmtId="49" fontId="20" fillId="0" borderId="15" xfId="0" applyNumberFormat="1" applyFont="1" applyBorder="1" applyAlignment="1">
      <alignment vertical="center"/>
    </xf>
    <xf numFmtId="49" fontId="20" fillId="0" borderId="16" xfId="0" applyNumberFormat="1" applyFont="1" applyBorder="1" applyAlignment="1">
      <alignment horizontal="center" vertical="distributed" textRotation="255" wrapText="1"/>
    </xf>
    <xf numFmtId="49" fontId="20" fillId="0" borderId="17" xfId="0" applyNumberFormat="1" applyFont="1" applyBorder="1" applyAlignment="1">
      <alignment vertical="center"/>
    </xf>
    <xf numFmtId="49" fontId="20" fillId="0" borderId="18" xfId="0" applyNumberFormat="1" applyFont="1" applyBorder="1" applyAlignment="1">
      <alignment horizontal="center" vertical="distributed" textRotation="255" wrapText="1"/>
    </xf>
    <xf numFmtId="49" fontId="19" fillId="0" borderId="18" xfId="0" applyNumberFormat="1" applyFont="1" applyBorder="1" applyAlignment="1">
      <alignment vertical="center"/>
    </xf>
    <xf numFmtId="49" fontId="19" fillId="0" borderId="16" xfId="0" applyNumberFormat="1" applyFont="1" applyBorder="1" applyAlignment="1">
      <alignment vertical="center"/>
    </xf>
    <xf numFmtId="49" fontId="19" fillId="0" borderId="19" xfId="0" applyNumberFormat="1" applyFont="1" applyBorder="1" applyAlignment="1">
      <alignment vertical="center"/>
    </xf>
    <xf numFmtId="49" fontId="19" fillId="0" borderId="20" xfId="0" applyNumberFormat="1" applyFont="1" applyBorder="1" applyAlignment="1">
      <alignment horizontal="center" vertical="center"/>
    </xf>
    <xf numFmtId="49" fontId="19" fillId="0" borderId="0" xfId="0" applyNumberFormat="1" applyFont="1" applyAlignment="1">
      <alignment vertical="center"/>
    </xf>
    <xf numFmtId="49" fontId="19" fillId="0" borderId="19" xfId="0" applyNumberFormat="1" applyFont="1" applyBorder="1" applyAlignment="1">
      <alignment horizontal="center" vertical="center"/>
    </xf>
    <xf numFmtId="49" fontId="19" fillId="0" borderId="0" xfId="0" applyNumberFormat="1" applyFont="1"/>
    <xf numFmtId="49" fontId="19" fillId="0" borderId="21" xfId="0" applyNumberFormat="1" applyFont="1" applyBorder="1" applyAlignment="1">
      <alignment horizontal="center" vertical="center" textRotation="255"/>
    </xf>
    <xf numFmtId="49" fontId="19" fillId="24" borderId="22" xfId="0" applyNumberFormat="1" applyFont="1" applyFill="1" applyBorder="1" applyAlignment="1">
      <alignment horizontal="center" vertical="top"/>
    </xf>
    <xf numFmtId="49" fontId="19" fillId="24" borderId="0" xfId="0" applyNumberFormat="1" applyFont="1" applyFill="1" applyAlignment="1">
      <alignment horizontal="left" vertical="top"/>
    </xf>
    <xf numFmtId="49" fontId="19" fillId="0" borderId="23" xfId="0" applyNumberFormat="1" applyFont="1" applyBorder="1" applyAlignment="1">
      <alignment horizontal="center" vertical="top"/>
    </xf>
    <xf numFmtId="49" fontId="20" fillId="0" borderId="23" xfId="0" applyNumberFormat="1" applyFont="1" applyBorder="1" applyAlignment="1">
      <alignment horizontal="center" vertical="center"/>
    </xf>
    <xf numFmtId="49" fontId="23" fillId="0" borderId="0" xfId="0" applyNumberFormat="1" applyFont="1"/>
    <xf numFmtId="49" fontId="19" fillId="24" borderId="0" xfId="0" applyNumberFormat="1" applyFont="1" applyFill="1" applyAlignment="1">
      <alignment horizontal="left" vertical="center"/>
    </xf>
    <xf numFmtId="49" fontId="19" fillId="24" borderId="24" xfId="0" applyNumberFormat="1" applyFont="1" applyFill="1" applyBorder="1" applyAlignment="1">
      <alignment horizontal="center" vertical="top"/>
    </xf>
    <xf numFmtId="49" fontId="19" fillId="24" borderId="19" xfId="0" applyNumberFormat="1" applyFont="1" applyFill="1" applyBorder="1" applyAlignment="1">
      <alignment horizontal="left" vertical="center"/>
    </xf>
    <xf numFmtId="49" fontId="19" fillId="24" borderId="25" xfId="0" applyNumberFormat="1" applyFont="1" applyFill="1" applyBorder="1" applyAlignment="1">
      <alignment horizontal="left" vertical="center"/>
    </xf>
    <xf numFmtId="49" fontId="23" fillId="0" borderId="0" xfId="0" applyNumberFormat="1" applyFont="1" applyAlignment="1">
      <alignment horizontal="left" vertical="top"/>
    </xf>
    <xf numFmtId="49" fontId="23" fillId="0" borderId="0" xfId="0" applyNumberFormat="1" applyFont="1" applyAlignment="1">
      <alignment horizontal="left"/>
    </xf>
    <xf numFmtId="49" fontId="19" fillId="0" borderId="0" xfId="0" applyNumberFormat="1" applyFont="1" applyAlignment="1">
      <alignment horizontal="center" vertical="center"/>
    </xf>
    <xf numFmtId="49" fontId="19" fillId="0" borderId="10" xfId="0" applyNumberFormat="1" applyFont="1" applyBorder="1" applyAlignment="1">
      <alignment horizontal="center" vertical="center"/>
    </xf>
    <xf numFmtId="49" fontId="19" fillId="0" borderId="23" xfId="0" applyNumberFormat="1" applyFont="1" applyBorder="1" applyAlignment="1">
      <alignment horizontal="left" vertical="top"/>
    </xf>
    <xf numFmtId="49" fontId="19" fillId="0" borderId="26" xfId="0" applyNumberFormat="1" applyFont="1" applyBorder="1" applyAlignment="1">
      <alignment horizontal="left" vertical="top"/>
    </xf>
    <xf numFmtId="49" fontId="19" fillId="0" borderId="0" xfId="0" applyNumberFormat="1" applyFont="1" applyAlignment="1">
      <alignment horizontal="left" vertical="top"/>
    </xf>
    <xf numFmtId="49" fontId="19" fillId="0" borderId="23" xfId="0" applyNumberFormat="1" applyFont="1" applyBorder="1" applyAlignment="1">
      <alignment horizontal="left"/>
    </xf>
    <xf numFmtId="49" fontId="19" fillId="0" borderId="0" xfId="0" applyNumberFormat="1" applyFont="1" applyAlignment="1">
      <alignment horizontal="left"/>
    </xf>
    <xf numFmtId="49" fontId="19" fillId="0" borderId="26" xfId="0" applyNumberFormat="1" applyFont="1" applyBorder="1" applyAlignment="1">
      <alignment horizontal="left"/>
    </xf>
    <xf numFmtId="49" fontId="23" fillId="0" borderId="15" xfId="0" applyNumberFormat="1" applyFont="1" applyBorder="1"/>
    <xf numFmtId="49" fontId="19" fillId="0" borderId="23" xfId="0" applyNumberFormat="1" applyFont="1" applyBorder="1" applyAlignment="1">
      <alignment horizontal="left" vertical="distributed"/>
    </xf>
    <xf numFmtId="49" fontId="20" fillId="0" borderId="27" xfId="0" applyNumberFormat="1" applyFont="1" applyBorder="1" applyAlignment="1">
      <alignment horizontal="center" vertical="center" textRotation="255"/>
    </xf>
    <xf numFmtId="49" fontId="20" fillId="0" borderId="15" xfId="0" applyNumberFormat="1" applyFont="1" applyBorder="1" applyAlignment="1">
      <alignment horizontal="center" vertical="distributed"/>
    </xf>
    <xf numFmtId="49" fontId="20" fillId="0" borderId="28" xfId="0" applyNumberFormat="1" applyFont="1" applyBorder="1" applyAlignment="1">
      <alignment horizontal="center" vertical="distributed"/>
    </xf>
    <xf numFmtId="49" fontId="19" fillId="0" borderId="15" xfId="0" applyNumberFormat="1" applyFont="1" applyBorder="1"/>
    <xf numFmtId="49" fontId="19" fillId="0" borderId="16" xfId="0" applyNumberFormat="1" applyFont="1" applyBorder="1"/>
    <xf numFmtId="49" fontId="19" fillId="0" borderId="29" xfId="0" applyNumberFormat="1" applyFont="1" applyBorder="1"/>
    <xf numFmtId="49" fontId="19" fillId="0" borderId="10" xfId="0" applyNumberFormat="1" applyFont="1" applyBorder="1"/>
    <xf numFmtId="49" fontId="20" fillId="0" borderId="30" xfId="0" applyNumberFormat="1" applyFont="1" applyBorder="1" applyAlignment="1">
      <alignment horizontal="center" vertical="center"/>
    </xf>
    <xf numFmtId="49" fontId="20" fillId="0" borderId="20" xfId="0" applyNumberFormat="1" applyFont="1" applyBorder="1" applyAlignment="1">
      <alignment horizontal="center" vertical="center"/>
    </xf>
    <xf numFmtId="49" fontId="20" fillId="0" borderId="20" xfId="0" applyNumberFormat="1" applyFont="1" applyBorder="1" applyAlignment="1">
      <alignment horizontal="center" vertical="center" wrapText="1"/>
    </xf>
    <xf numFmtId="49" fontId="20" fillId="0" borderId="20" xfId="0" applyNumberFormat="1" applyFont="1" applyBorder="1" applyAlignment="1">
      <alignment horizontal="center" vertical="center" textRotation="255" wrapText="1"/>
    </xf>
    <xf numFmtId="49" fontId="19" fillId="0" borderId="20" xfId="0" applyNumberFormat="1" applyFont="1" applyBorder="1" applyAlignment="1">
      <alignment vertical="center"/>
    </xf>
    <xf numFmtId="49" fontId="20" fillId="0" borderId="31" xfId="0" applyNumberFormat="1" applyFont="1" applyBorder="1" applyAlignment="1">
      <alignment horizontal="center" vertical="center"/>
    </xf>
    <xf numFmtId="49" fontId="20" fillId="0" borderId="32" xfId="0" applyNumberFormat="1" applyFont="1" applyBorder="1" applyAlignment="1">
      <alignment horizontal="center" vertical="center" textRotation="255"/>
    </xf>
    <xf numFmtId="49" fontId="20" fillId="0" borderId="15" xfId="0" applyNumberFormat="1" applyFont="1" applyBorder="1" applyAlignment="1">
      <alignment horizontal="center" vertical="distributed" textRotation="255" wrapText="1"/>
    </xf>
    <xf numFmtId="49" fontId="19" fillId="0" borderId="15" xfId="0" applyNumberFormat="1" applyFont="1" applyBorder="1" applyAlignment="1">
      <alignment vertical="center"/>
    </xf>
    <xf numFmtId="49" fontId="20" fillId="0" borderId="33" xfId="0" applyNumberFormat="1" applyFont="1" applyBorder="1" applyAlignment="1">
      <alignment horizontal="center" vertical="center" wrapText="1"/>
    </xf>
    <xf numFmtId="49" fontId="20" fillId="0" borderId="28" xfId="0" applyNumberFormat="1" applyFont="1" applyBorder="1" applyAlignment="1">
      <alignment vertical="center"/>
    </xf>
    <xf numFmtId="49" fontId="20" fillId="0" borderId="30" xfId="0" applyNumberFormat="1" applyFont="1" applyBorder="1" applyAlignment="1">
      <alignment horizontal="right"/>
    </xf>
    <xf numFmtId="0" fontId="0" fillId="0" borderId="20" xfId="0" applyBorder="1" applyAlignment="1">
      <alignment horizontal="right"/>
    </xf>
    <xf numFmtId="49" fontId="20" fillId="0" borderId="31" xfId="0" applyNumberFormat="1" applyFont="1" applyBorder="1" applyAlignment="1">
      <alignment horizontal="center" wrapText="1"/>
    </xf>
    <xf numFmtId="49" fontId="20" fillId="0" borderId="20" xfId="0" applyNumberFormat="1" applyFont="1" applyBorder="1" applyAlignment="1">
      <alignment horizontal="center" wrapText="1"/>
    </xf>
    <xf numFmtId="49" fontId="20" fillId="0" borderId="20" xfId="0" applyNumberFormat="1" applyFont="1" applyBorder="1" applyAlignment="1">
      <alignment horizontal="center"/>
    </xf>
    <xf numFmtId="49" fontId="20" fillId="0" borderId="31" xfId="0" applyNumberFormat="1" applyFont="1" applyBorder="1" applyAlignment="1">
      <alignment horizontal="center"/>
    </xf>
    <xf numFmtId="49" fontId="20" fillId="0" borderId="34" xfId="0" applyNumberFormat="1" applyFont="1" applyBorder="1" applyAlignment="1">
      <alignment horizontal="center" vertical="center" textRotation="255" wrapText="1"/>
    </xf>
    <xf numFmtId="49" fontId="20" fillId="0" borderId="14" xfId="0" applyNumberFormat="1" applyFont="1" applyBorder="1" applyAlignment="1">
      <alignment vertical="center"/>
    </xf>
    <xf numFmtId="49" fontId="20" fillId="0" borderId="35" xfId="0" applyNumberFormat="1" applyFont="1" applyBorder="1" applyAlignment="1">
      <alignment horizontal="center" vertical="center" textRotation="255" wrapText="1"/>
    </xf>
    <xf numFmtId="49" fontId="20" fillId="0" borderId="14" xfId="0" applyNumberFormat="1" applyFont="1" applyBorder="1" applyAlignment="1">
      <alignment horizontal="center" vertical="distributed" textRotation="255" wrapText="1"/>
    </xf>
    <xf numFmtId="49" fontId="20" fillId="0" borderId="35" xfId="0" applyNumberFormat="1" applyFont="1" applyBorder="1" applyAlignment="1">
      <alignment horizontal="center" vertical="distributed" textRotation="255" wrapText="1"/>
    </xf>
    <xf numFmtId="49" fontId="19" fillId="0" borderId="35" xfId="0" applyNumberFormat="1" applyFont="1" applyBorder="1" applyAlignment="1">
      <alignment vertical="center"/>
    </xf>
    <xf numFmtId="49" fontId="20" fillId="0" borderId="36" xfId="0" applyNumberFormat="1" applyFont="1" applyBorder="1" applyAlignment="1">
      <alignment horizontal="center" vertical="center" wrapText="1"/>
    </xf>
    <xf numFmtId="49" fontId="20" fillId="0" borderId="36" xfId="0" applyNumberFormat="1" applyFont="1" applyBorder="1" applyAlignment="1">
      <alignment horizontal="center" vertical="center"/>
    </xf>
    <xf numFmtId="49" fontId="20" fillId="0" borderId="36" xfId="0" applyNumberFormat="1" applyFont="1" applyBorder="1" applyAlignment="1">
      <alignment horizontal="center" vertical="distributed" textRotation="255" wrapText="1"/>
    </xf>
    <xf numFmtId="49" fontId="19" fillId="0" borderId="36" xfId="0" applyNumberFormat="1" applyFont="1" applyBorder="1" applyAlignment="1">
      <alignment vertical="center"/>
    </xf>
    <xf numFmtId="49" fontId="19" fillId="0" borderId="31" xfId="0" applyNumberFormat="1" applyFont="1" applyBorder="1" applyAlignment="1">
      <alignment vertical="center"/>
    </xf>
    <xf numFmtId="49" fontId="20" fillId="0" borderId="36" xfId="0" applyNumberFormat="1" applyFont="1" applyBorder="1" applyAlignment="1">
      <alignment vertical="center"/>
    </xf>
    <xf numFmtId="49" fontId="20" fillId="0" borderId="37" xfId="0" applyNumberFormat="1" applyFont="1" applyBorder="1" applyAlignment="1">
      <alignment horizontal="center" vertical="center" wrapText="1"/>
    </xf>
    <xf numFmtId="49" fontId="20" fillId="0" borderId="11" xfId="0" applyNumberFormat="1" applyFont="1" applyBorder="1" applyAlignment="1">
      <alignment horizontal="center" vertical="center"/>
    </xf>
    <xf numFmtId="49" fontId="19" fillId="0" borderId="17" xfId="0" applyNumberFormat="1" applyFont="1" applyBorder="1" applyAlignment="1">
      <alignment vertical="center"/>
    </xf>
    <xf numFmtId="0" fontId="20" fillId="0" borderId="0" xfId="0" applyFont="1" applyAlignment="1">
      <alignment horizontal="center" vertical="center"/>
    </xf>
    <xf numFmtId="0" fontId="19" fillId="0" borderId="0" xfId="0" applyFont="1"/>
    <xf numFmtId="49" fontId="19" fillId="0" borderId="38" xfId="0" applyNumberFormat="1" applyFont="1" applyBorder="1" applyAlignment="1">
      <alignment horizontal="right"/>
    </xf>
    <xf numFmtId="49" fontId="19" fillId="0" borderId="39" xfId="0" applyNumberFormat="1" applyFont="1" applyBorder="1" applyAlignment="1">
      <alignment horizontal="right"/>
    </xf>
    <xf numFmtId="49" fontId="19" fillId="0" borderId="40" xfId="0" applyNumberFormat="1" applyFont="1" applyBorder="1" applyAlignment="1">
      <alignment horizontal="right"/>
    </xf>
    <xf numFmtId="0" fontId="20" fillId="0" borderId="0" xfId="0" applyFont="1"/>
    <xf numFmtId="49" fontId="19" fillId="0" borderId="41" xfId="0" applyNumberFormat="1" applyFont="1" applyBorder="1" applyAlignment="1">
      <alignment horizontal="left"/>
    </xf>
    <xf numFmtId="0" fontId="27" fillId="0" borderId="0" xfId="0" applyFont="1" applyAlignment="1">
      <alignment horizontal="center" vertical="center"/>
    </xf>
    <xf numFmtId="49" fontId="22" fillId="0" borderId="0" xfId="0" applyNumberFormat="1" applyFont="1" applyAlignment="1">
      <alignment vertical="center"/>
    </xf>
    <xf numFmtId="49" fontId="19" fillId="0" borderId="0" xfId="0" applyNumberFormat="1" applyFont="1" applyAlignment="1">
      <alignment horizontal="center"/>
    </xf>
    <xf numFmtId="49" fontId="22" fillId="0" borderId="0" xfId="0" applyNumberFormat="1" applyFont="1"/>
    <xf numFmtId="49" fontId="20" fillId="0" borderId="0" xfId="0" applyNumberFormat="1" applyFont="1" applyAlignment="1">
      <alignment vertical="center" wrapText="1"/>
    </xf>
    <xf numFmtId="49" fontId="20" fillId="0" borderId="0" xfId="0" applyNumberFormat="1" applyFont="1" applyAlignment="1">
      <alignment horizontal="left" vertical="center" wrapText="1"/>
    </xf>
    <xf numFmtId="49" fontId="19" fillId="0" borderId="42" xfId="0" applyNumberFormat="1" applyFont="1" applyBorder="1" applyAlignment="1">
      <alignment horizontal="center" vertical="center"/>
    </xf>
    <xf numFmtId="49" fontId="20" fillId="0" borderId="42" xfId="0" applyNumberFormat="1" applyFont="1" applyBorder="1" applyAlignment="1">
      <alignment horizontal="left" vertical="center" wrapText="1"/>
    </xf>
    <xf numFmtId="49" fontId="20" fillId="0" borderId="42" xfId="0" applyNumberFormat="1" applyFont="1" applyBorder="1" applyAlignment="1">
      <alignment horizontal="left" wrapText="1"/>
    </xf>
    <xf numFmtId="49" fontId="22" fillId="0" borderId="42" xfId="0" applyNumberFormat="1" applyFont="1" applyBorder="1"/>
    <xf numFmtId="49" fontId="19" fillId="0" borderId="29" xfId="0" applyNumberFormat="1" applyFont="1" applyBorder="1" applyAlignment="1">
      <alignment horizontal="center" vertical="center" shrinkToFit="1"/>
    </xf>
    <xf numFmtId="49" fontId="19" fillId="0" borderId="43" xfId="0" applyNumberFormat="1" applyFont="1" applyBorder="1" applyAlignment="1">
      <alignment horizontal="center" vertical="center" shrinkToFit="1"/>
    </xf>
    <xf numFmtId="49" fontId="22" fillId="0" borderId="44" xfId="0" applyNumberFormat="1" applyFont="1" applyBorder="1" applyAlignment="1">
      <alignment horizontal="center" vertical="center" textRotation="255" wrapText="1"/>
    </xf>
    <xf numFmtId="49" fontId="22" fillId="0" borderId="45" xfId="0" applyNumberFormat="1" applyFont="1" applyBorder="1" applyAlignment="1">
      <alignment horizontal="center" vertical="center" wrapText="1"/>
    </xf>
    <xf numFmtId="49" fontId="22" fillId="0" borderId="45" xfId="0" applyNumberFormat="1" applyFont="1" applyBorder="1" applyAlignment="1">
      <alignment vertical="center" wrapText="1"/>
    </xf>
    <xf numFmtId="49" fontId="22" fillId="0" borderId="46" xfId="0" applyNumberFormat="1" applyFont="1" applyBorder="1" applyAlignment="1">
      <alignment horizontal="center" vertical="center" wrapText="1"/>
    </xf>
    <xf numFmtId="49" fontId="22" fillId="0" borderId="0" xfId="0" applyNumberFormat="1" applyFont="1" applyAlignment="1">
      <alignment wrapText="1"/>
    </xf>
    <xf numFmtId="49" fontId="22" fillId="0" borderId="47" xfId="0" applyNumberFormat="1" applyFont="1" applyBorder="1" applyAlignment="1">
      <alignment horizontal="center" vertical="center" textRotation="255" wrapText="1"/>
    </xf>
    <xf numFmtId="49" fontId="22" fillId="0" borderId="48" xfId="0" applyNumberFormat="1" applyFont="1" applyBorder="1" applyAlignment="1">
      <alignment horizontal="center" vertical="center" wrapText="1"/>
    </xf>
    <xf numFmtId="49" fontId="22" fillId="0" borderId="48" xfId="0" applyNumberFormat="1" applyFont="1" applyBorder="1" applyAlignment="1">
      <alignment vertical="center" wrapText="1"/>
    </xf>
    <xf numFmtId="49" fontId="22" fillId="0" borderId="49" xfId="0" applyNumberFormat="1" applyFont="1" applyBorder="1" applyAlignment="1">
      <alignment horizontal="center" vertical="center" wrapText="1"/>
    </xf>
    <xf numFmtId="49" fontId="19" fillId="0" borderId="0" xfId="41" applyNumberFormat="1" applyFont="1"/>
    <xf numFmtId="49" fontId="19" fillId="0" borderId="15" xfId="41" applyNumberFormat="1" applyFont="1" applyBorder="1" applyAlignment="1">
      <alignment wrapText="1"/>
    </xf>
    <xf numFmtId="49" fontId="19" fillId="0" borderId="30" xfId="41" applyNumberFormat="1" applyFont="1" applyBorder="1"/>
    <xf numFmtId="49" fontId="19" fillId="0" borderId="50" xfId="41" applyNumberFormat="1" applyFont="1" applyBorder="1"/>
    <xf numFmtId="49" fontId="19" fillId="0" borderId="29" xfId="41" applyNumberFormat="1" applyFont="1" applyBorder="1"/>
    <xf numFmtId="49" fontId="23" fillId="0" borderId="51" xfId="41" applyNumberFormat="1" applyFont="1" applyBorder="1" applyAlignment="1">
      <alignment horizontal="left"/>
    </xf>
    <xf numFmtId="49" fontId="23" fillId="0" borderId="10" xfId="41" applyNumberFormat="1" applyFont="1" applyBorder="1" applyAlignment="1">
      <alignment horizontal="left"/>
    </xf>
    <xf numFmtId="49" fontId="23" fillId="0" borderId="16" xfId="41" applyNumberFormat="1" applyFont="1" applyBorder="1" applyAlignment="1">
      <alignment horizontal="left"/>
    </xf>
    <xf numFmtId="49" fontId="23" fillId="0" borderId="52" xfId="41" applyNumberFormat="1" applyFont="1" applyBorder="1" applyAlignment="1">
      <alignment horizontal="right"/>
    </xf>
    <xf numFmtId="49" fontId="23" fillId="0" borderId="53" xfId="41" applyNumberFormat="1" applyFont="1" applyBorder="1" applyAlignment="1">
      <alignment horizontal="center"/>
    </xf>
    <xf numFmtId="49" fontId="23" fillId="0" borderId="23" xfId="41" applyNumberFormat="1" applyFont="1" applyBorder="1" applyAlignment="1">
      <alignment horizontal="right"/>
    </xf>
    <xf numFmtId="49" fontId="23" fillId="0" borderId="39" xfId="41" applyNumberFormat="1" applyFont="1" applyBorder="1" applyAlignment="1">
      <alignment horizontal="center"/>
    </xf>
    <xf numFmtId="49" fontId="23" fillId="0" borderId="24" xfId="41" applyNumberFormat="1" applyFont="1" applyBorder="1" applyAlignment="1">
      <alignment horizontal="right"/>
    </xf>
    <xf numFmtId="49" fontId="23" fillId="0" borderId="38" xfId="41" applyNumberFormat="1" applyFont="1" applyBorder="1" applyAlignment="1">
      <alignment horizontal="center"/>
    </xf>
    <xf numFmtId="49" fontId="22" fillId="0" borderId="24" xfId="41" applyNumberFormat="1" applyFont="1" applyBorder="1" applyAlignment="1">
      <alignment horizontal="left"/>
    </xf>
    <xf numFmtId="49" fontId="21" fillId="0" borderId="54" xfId="41" applyNumberFormat="1" applyFont="1" applyBorder="1" applyAlignment="1">
      <alignment horizontal="left"/>
    </xf>
    <xf numFmtId="49" fontId="23" fillId="0" borderId="22" xfId="41" applyNumberFormat="1" applyFont="1" applyBorder="1" applyAlignment="1">
      <alignment horizontal="right"/>
    </xf>
    <xf numFmtId="49" fontId="23" fillId="0" borderId="55" xfId="41" applyNumberFormat="1" applyFont="1" applyBorder="1" applyAlignment="1">
      <alignment horizontal="center"/>
    </xf>
    <xf numFmtId="49" fontId="23" fillId="0" borderId="56" xfId="41" applyNumberFormat="1" applyFont="1" applyBorder="1" applyAlignment="1">
      <alignment horizontal="right"/>
    </xf>
    <xf numFmtId="49" fontId="23" fillId="0" borderId="40" xfId="41" applyNumberFormat="1" applyFont="1" applyBorder="1" applyAlignment="1">
      <alignment horizontal="center"/>
    </xf>
    <xf numFmtId="49" fontId="22" fillId="0" borderId="56" xfId="41" applyNumberFormat="1" applyFont="1" applyBorder="1" applyAlignment="1">
      <alignment horizontal="left"/>
    </xf>
    <xf numFmtId="49" fontId="21" fillId="0" borderId="16" xfId="41" applyNumberFormat="1" applyFont="1" applyBorder="1" applyAlignment="1">
      <alignment horizontal="left"/>
    </xf>
    <xf numFmtId="49" fontId="19" fillId="0" borderId="0" xfId="41" applyNumberFormat="1" applyFont="1" applyAlignment="1">
      <alignment horizontal="center"/>
    </xf>
    <xf numFmtId="49" fontId="20" fillId="0" borderId="0" xfId="41" applyNumberFormat="1" applyFont="1" applyAlignment="1">
      <alignment horizontal="right"/>
    </xf>
    <xf numFmtId="49" fontId="19" fillId="0" borderId="0" xfId="41" applyNumberFormat="1" applyFont="1" applyAlignment="1">
      <alignment wrapText="1"/>
    </xf>
    <xf numFmtId="49" fontId="19" fillId="0" borderId="29" xfId="41" applyNumberFormat="1" applyFont="1" applyBorder="1" applyAlignment="1">
      <alignment wrapText="1"/>
    </xf>
    <xf numFmtId="49" fontId="19" fillId="0" borderId="26" xfId="41" applyNumberFormat="1" applyFont="1" applyBorder="1"/>
    <xf numFmtId="49" fontId="19" fillId="0" borderId="39" xfId="41" applyNumberFormat="1" applyFont="1" applyBorder="1"/>
    <xf numFmtId="49" fontId="19" fillId="0" borderId="10" xfId="41" applyNumberFormat="1" applyFont="1" applyBorder="1"/>
    <xf numFmtId="49" fontId="20" fillId="0" borderId="0" xfId="0" applyNumberFormat="1" applyFont="1" applyAlignment="1">
      <alignment wrapText="1"/>
    </xf>
    <xf numFmtId="49" fontId="20" fillId="0" borderId="0" xfId="0" applyNumberFormat="1" applyFont="1"/>
    <xf numFmtId="49" fontId="20" fillId="0" borderId="36" xfId="0" applyNumberFormat="1" applyFont="1" applyBorder="1" applyAlignment="1">
      <alignment wrapText="1"/>
    </xf>
    <xf numFmtId="49" fontId="20" fillId="0" borderId="57" xfId="0" applyNumberFormat="1" applyFont="1" applyBorder="1" applyAlignment="1">
      <alignment horizontal="center" vertical="center" wrapText="1"/>
    </xf>
    <xf numFmtId="49" fontId="20" fillId="0" borderId="58" xfId="0" applyNumberFormat="1" applyFont="1" applyBorder="1" applyAlignment="1">
      <alignment horizontal="center" vertical="center" wrapText="1"/>
    </xf>
    <xf numFmtId="49" fontId="20" fillId="0" borderId="59" xfId="0" applyNumberFormat="1" applyFont="1" applyBorder="1" applyAlignment="1">
      <alignment horizontal="center" vertical="center" wrapText="1"/>
    </xf>
    <xf numFmtId="49" fontId="22" fillId="0" borderId="48" xfId="0" applyNumberFormat="1" applyFont="1" applyBorder="1" applyAlignment="1">
      <alignment wrapText="1"/>
    </xf>
    <xf numFmtId="176" fontId="22" fillId="0" borderId="33" xfId="0" applyNumberFormat="1" applyFont="1" applyBorder="1" applyAlignment="1">
      <alignment horizontal="right" wrapText="1"/>
    </xf>
    <xf numFmtId="176" fontId="22" fillId="0" borderId="53" xfId="0" applyNumberFormat="1" applyFont="1" applyBorder="1" applyAlignment="1">
      <alignment horizontal="right" wrapText="1"/>
    </xf>
    <xf numFmtId="176" fontId="22" fillId="0" borderId="60" xfId="0" applyNumberFormat="1" applyFont="1" applyBorder="1" applyAlignment="1">
      <alignment horizontal="right" wrapText="1"/>
    </xf>
    <xf numFmtId="176" fontId="22" fillId="0" borderId="26" xfId="0" applyNumberFormat="1" applyFont="1" applyBorder="1" applyAlignment="1">
      <alignment horizontal="right" wrapText="1"/>
    </xf>
    <xf numFmtId="176" fontId="22" fillId="0" borderId="39" xfId="0" applyNumberFormat="1" applyFont="1" applyBorder="1" applyAlignment="1">
      <alignment horizontal="right" wrapText="1"/>
    </xf>
    <xf numFmtId="176" fontId="22" fillId="0" borderId="61" xfId="0" applyNumberFormat="1" applyFont="1" applyBorder="1" applyAlignment="1">
      <alignment horizontal="right" wrapText="1"/>
    </xf>
    <xf numFmtId="176" fontId="22" fillId="0" borderId="62" xfId="0" applyNumberFormat="1" applyFont="1" applyBorder="1" applyAlignment="1">
      <alignment horizontal="right" wrapText="1"/>
    </xf>
    <xf numFmtId="49" fontId="22" fillId="0" borderId="63" xfId="0" applyNumberFormat="1" applyFont="1" applyBorder="1" applyAlignment="1">
      <alignment wrapText="1"/>
    </xf>
    <xf numFmtId="176" fontId="22" fillId="0" borderId="64" xfId="0" applyNumberFormat="1" applyFont="1" applyBorder="1" applyAlignment="1">
      <alignment horizontal="right" wrapText="1"/>
    </xf>
    <xf numFmtId="176" fontId="22" fillId="0" borderId="38" xfId="0" applyNumberFormat="1" applyFont="1" applyBorder="1" applyAlignment="1">
      <alignment horizontal="right" wrapText="1"/>
    </xf>
    <xf numFmtId="176" fontId="22" fillId="0" borderId="65" xfId="0" applyNumberFormat="1" applyFont="1" applyBorder="1" applyAlignment="1">
      <alignment horizontal="right" wrapText="1"/>
    </xf>
    <xf numFmtId="49" fontId="22" fillId="0" borderId="66" xfId="0" applyNumberFormat="1" applyFont="1" applyBorder="1" applyAlignment="1">
      <alignment wrapText="1"/>
    </xf>
    <xf numFmtId="176" fontId="22" fillId="0" borderId="25" xfId="0" applyNumberFormat="1" applyFont="1" applyBorder="1" applyAlignment="1">
      <alignment horizontal="right" wrapText="1"/>
    </xf>
    <xf numFmtId="176" fontId="22" fillId="0" borderId="21" xfId="0" applyNumberFormat="1" applyFont="1" applyBorder="1" applyAlignment="1">
      <alignment horizontal="right" wrapText="1"/>
    </xf>
    <xf numFmtId="176" fontId="22" fillId="0" borderId="55" xfId="0" applyNumberFormat="1" applyFont="1" applyBorder="1" applyAlignment="1">
      <alignment horizontal="right" wrapText="1"/>
    </xf>
    <xf numFmtId="176" fontId="22" fillId="0" borderId="67" xfId="0" applyNumberFormat="1" applyFont="1" applyBorder="1" applyAlignment="1">
      <alignment horizontal="right" wrapText="1"/>
    </xf>
    <xf numFmtId="49" fontId="22" fillId="0" borderId="41" xfId="0" applyNumberFormat="1" applyFont="1" applyBorder="1" applyAlignment="1">
      <alignment wrapText="1"/>
    </xf>
    <xf numFmtId="176" fontId="22" fillId="0" borderId="68" xfId="0" applyNumberFormat="1" applyFont="1" applyBorder="1" applyAlignment="1">
      <alignment horizontal="right" wrapText="1"/>
    </xf>
    <xf numFmtId="176" fontId="22" fillId="0" borderId="69" xfId="0" applyNumberFormat="1" applyFont="1" applyBorder="1" applyAlignment="1">
      <alignment horizontal="right" wrapText="1"/>
    </xf>
    <xf numFmtId="176" fontId="22" fillId="0" borderId="70" xfId="0" applyNumberFormat="1" applyFont="1" applyBorder="1" applyAlignment="1">
      <alignment horizontal="right" wrapText="1"/>
    </xf>
    <xf numFmtId="176" fontId="22" fillId="0" borderId="71" xfId="0" applyNumberFormat="1" applyFont="1" applyBorder="1" applyAlignment="1">
      <alignment horizontal="right" wrapText="1"/>
    </xf>
    <xf numFmtId="49" fontId="22" fillId="0" borderId="25" xfId="0" applyNumberFormat="1" applyFont="1" applyBorder="1" applyAlignment="1">
      <alignment horizontal="right" wrapText="1"/>
    </xf>
    <xf numFmtId="49" fontId="22" fillId="0" borderId="38" xfId="0" applyNumberFormat="1" applyFont="1" applyBorder="1" applyAlignment="1">
      <alignment horizontal="right" wrapText="1"/>
    </xf>
    <xf numFmtId="49" fontId="22" fillId="0" borderId="65" xfId="0" applyNumberFormat="1" applyFont="1" applyBorder="1" applyAlignment="1">
      <alignment horizontal="right" wrapText="1"/>
    </xf>
    <xf numFmtId="49" fontId="22" fillId="0" borderId="72" xfId="0" applyNumberFormat="1" applyFont="1" applyBorder="1" applyAlignment="1">
      <alignment wrapText="1"/>
    </xf>
    <xf numFmtId="176" fontId="22" fillId="0" borderId="17" xfId="0" applyNumberFormat="1" applyFont="1" applyBorder="1" applyAlignment="1">
      <alignment horizontal="right" wrapText="1"/>
    </xf>
    <xf numFmtId="176" fontId="22" fillId="0" borderId="18" xfId="0" applyNumberFormat="1" applyFont="1" applyBorder="1" applyAlignment="1">
      <alignment horizontal="right" wrapText="1"/>
    </xf>
    <xf numFmtId="176" fontId="22" fillId="0" borderId="73" xfId="0" applyNumberFormat="1" applyFont="1" applyBorder="1" applyAlignment="1">
      <alignment horizontal="right" wrapText="1"/>
    </xf>
    <xf numFmtId="49" fontId="19" fillId="0" borderId="15" xfId="0" applyNumberFormat="1" applyFont="1" applyBorder="1" applyAlignment="1">
      <alignment horizontal="left" vertical="top"/>
    </xf>
    <xf numFmtId="49" fontId="19" fillId="0" borderId="15" xfId="0" applyNumberFormat="1" applyFont="1" applyBorder="1" applyAlignment="1">
      <alignment horizontal="center"/>
    </xf>
    <xf numFmtId="49" fontId="19" fillId="0" borderId="39" xfId="0" applyNumberFormat="1" applyFont="1" applyBorder="1" applyAlignment="1">
      <alignment horizontal="center"/>
    </xf>
    <xf numFmtId="49" fontId="19" fillId="0" borderId="61" xfId="0" applyNumberFormat="1" applyFont="1" applyBorder="1"/>
    <xf numFmtId="49" fontId="19" fillId="0" borderId="29" xfId="0" applyNumberFormat="1" applyFont="1" applyBorder="1" applyAlignment="1">
      <alignment horizontal="left" vertical="top"/>
    </xf>
    <xf numFmtId="49" fontId="19" fillId="0" borderId="55" xfId="0" applyNumberFormat="1" applyFont="1" applyBorder="1" applyAlignment="1">
      <alignment horizontal="right"/>
    </xf>
    <xf numFmtId="49" fontId="19" fillId="0" borderId="55" xfId="0" applyNumberFormat="1" applyFont="1" applyBorder="1" applyAlignment="1">
      <alignment horizontal="center"/>
    </xf>
    <xf numFmtId="49" fontId="19" fillId="0" borderId="67" xfId="0" applyNumberFormat="1" applyFont="1" applyBorder="1"/>
    <xf numFmtId="49" fontId="19" fillId="0" borderId="50" xfId="0" applyNumberFormat="1" applyFont="1" applyBorder="1" applyAlignment="1">
      <alignment horizontal="left" vertical="top"/>
    </xf>
    <xf numFmtId="49" fontId="19" fillId="0" borderId="25" xfId="0" applyNumberFormat="1" applyFont="1" applyBorder="1" applyAlignment="1">
      <alignment horizontal="left" vertical="top"/>
    </xf>
    <xf numFmtId="49" fontId="19" fillId="0" borderId="38" xfId="0" applyNumberFormat="1" applyFont="1" applyBorder="1" applyAlignment="1">
      <alignment horizontal="center"/>
    </xf>
    <xf numFmtId="49" fontId="19" fillId="0" borderId="65" xfId="0" applyNumberFormat="1" applyFont="1" applyBorder="1"/>
    <xf numFmtId="49" fontId="19" fillId="0" borderId="32" xfId="0" applyNumberFormat="1" applyFont="1" applyBorder="1" applyAlignment="1">
      <alignment horizontal="left" vertical="top"/>
    </xf>
    <xf numFmtId="49" fontId="19" fillId="0" borderId="28" xfId="0" applyNumberFormat="1" applyFont="1" applyBorder="1" applyAlignment="1">
      <alignment horizontal="left" vertical="top"/>
    </xf>
    <xf numFmtId="49" fontId="19" fillId="0" borderId="40" xfId="0" applyNumberFormat="1" applyFont="1" applyBorder="1" applyAlignment="1">
      <alignment horizontal="center"/>
    </xf>
    <xf numFmtId="49" fontId="19" fillId="0" borderId="74" xfId="0" applyNumberFormat="1" applyFont="1" applyBorder="1"/>
    <xf numFmtId="49" fontId="21" fillId="0" borderId="0" xfId="0" applyNumberFormat="1" applyFont="1" applyAlignment="1">
      <alignment horizontal="right"/>
    </xf>
    <xf numFmtId="49" fontId="19" fillId="0" borderId="62" xfId="0" applyNumberFormat="1" applyFont="1" applyBorder="1" applyAlignment="1">
      <alignment horizontal="left" vertical="top"/>
    </xf>
    <xf numFmtId="49" fontId="19" fillId="0" borderId="39" xfId="0" applyNumberFormat="1" applyFont="1" applyBorder="1" applyAlignment="1">
      <alignment horizontal="left" vertical="top"/>
    </xf>
    <xf numFmtId="49" fontId="19" fillId="0" borderId="39" xfId="0" applyNumberFormat="1" applyFont="1" applyBorder="1"/>
    <xf numFmtId="49" fontId="19" fillId="0" borderId="29" xfId="0" applyNumberFormat="1" applyFont="1" applyBorder="1" applyAlignment="1">
      <alignment horizontal="left"/>
    </xf>
    <xf numFmtId="49" fontId="19" fillId="0" borderId="33" xfId="0" applyNumberFormat="1" applyFont="1" applyBorder="1" applyAlignment="1">
      <alignment horizontal="left"/>
    </xf>
    <xf numFmtId="49" fontId="20" fillId="24" borderId="39" xfId="0" applyNumberFormat="1" applyFont="1" applyFill="1" applyBorder="1" applyAlignment="1">
      <alignment horizontal="right"/>
    </xf>
    <xf numFmtId="49" fontId="19" fillId="24" borderId="39" xfId="0" applyNumberFormat="1" applyFont="1" applyFill="1" applyBorder="1" applyAlignment="1">
      <alignment horizontal="center"/>
    </xf>
    <xf numFmtId="49" fontId="20" fillId="0" borderId="39" xfId="0" applyNumberFormat="1" applyFont="1" applyBorder="1" applyAlignment="1">
      <alignment horizontal="right"/>
    </xf>
    <xf numFmtId="49" fontId="20" fillId="0" borderId="24" xfId="0" applyNumberFormat="1" applyFont="1" applyBorder="1" applyAlignment="1">
      <alignment horizontal="left"/>
    </xf>
    <xf numFmtId="49" fontId="20" fillId="0" borderId="54" xfId="0" applyNumberFormat="1" applyFont="1" applyBorder="1" applyAlignment="1">
      <alignment horizontal="left"/>
    </xf>
    <xf numFmtId="49" fontId="19" fillId="0" borderId="75" xfId="0" applyNumberFormat="1" applyFont="1" applyBorder="1" applyAlignment="1">
      <alignment horizontal="left"/>
    </xf>
    <xf numFmtId="49" fontId="19" fillId="0" borderId="76" xfId="0" applyNumberFormat="1" applyFont="1" applyBorder="1" applyAlignment="1">
      <alignment horizontal="left"/>
    </xf>
    <xf numFmtId="49" fontId="19" fillId="0" borderId="68" xfId="0" applyNumberFormat="1" applyFont="1" applyBorder="1" applyAlignment="1">
      <alignment horizontal="left"/>
    </xf>
    <xf numFmtId="49" fontId="20" fillId="24" borderId="55" xfId="0" applyNumberFormat="1" applyFont="1" applyFill="1" applyBorder="1" applyAlignment="1">
      <alignment horizontal="right"/>
    </xf>
    <xf numFmtId="49" fontId="19" fillId="24" borderId="55" xfId="0" applyNumberFormat="1" applyFont="1" applyFill="1" applyBorder="1" applyAlignment="1">
      <alignment horizontal="center"/>
    </xf>
    <xf numFmtId="49" fontId="19" fillId="0" borderId="50" xfId="0" applyNumberFormat="1" applyFont="1" applyBorder="1" applyAlignment="1">
      <alignment horizontal="left"/>
    </xf>
    <xf numFmtId="49" fontId="19" fillId="0" borderId="19" xfId="0" applyNumberFormat="1" applyFont="1" applyBorder="1" applyAlignment="1">
      <alignment horizontal="left"/>
    </xf>
    <xf numFmtId="49" fontId="20" fillId="0" borderId="38" xfId="0" applyNumberFormat="1" applyFont="1" applyBorder="1" applyAlignment="1">
      <alignment horizontal="right"/>
    </xf>
    <xf numFmtId="49" fontId="20" fillId="0" borderId="10" xfId="0" applyNumberFormat="1" applyFont="1" applyBorder="1" applyAlignment="1">
      <alignment horizontal="left"/>
    </xf>
    <xf numFmtId="49" fontId="20" fillId="0" borderId="23" xfId="0" applyNumberFormat="1" applyFont="1" applyBorder="1" applyAlignment="1">
      <alignment horizontal="left"/>
    </xf>
    <xf numFmtId="49" fontId="19" fillId="0" borderId="32" xfId="0" applyNumberFormat="1" applyFont="1" applyBorder="1" applyAlignment="1">
      <alignment horizontal="left"/>
    </xf>
    <xf numFmtId="49" fontId="19" fillId="0" borderId="15" xfId="0" applyNumberFormat="1" applyFont="1" applyBorder="1" applyAlignment="1">
      <alignment horizontal="left"/>
    </xf>
    <xf numFmtId="49" fontId="20" fillId="0" borderId="40" xfId="0" applyNumberFormat="1" applyFont="1" applyBorder="1" applyAlignment="1">
      <alignment horizontal="right"/>
    </xf>
    <xf numFmtId="49" fontId="20" fillId="0" borderId="56" xfId="0" applyNumberFormat="1" applyFont="1" applyBorder="1" applyAlignment="1">
      <alignment horizontal="left"/>
    </xf>
    <xf numFmtId="49" fontId="20" fillId="0" borderId="16" xfId="0" applyNumberFormat="1" applyFont="1" applyBorder="1" applyAlignment="1">
      <alignment horizontal="left"/>
    </xf>
    <xf numFmtId="49" fontId="19" fillId="0" borderId="0" xfId="0" applyNumberFormat="1" applyFont="1" applyAlignment="1">
      <alignment horizontal="right"/>
    </xf>
    <xf numFmtId="49" fontId="21" fillId="0" borderId="0" xfId="0" applyNumberFormat="1" applyFont="1" applyAlignment="1">
      <alignment horizontal="left"/>
    </xf>
    <xf numFmtId="49" fontId="20" fillId="0" borderId="0" xfId="0" applyNumberFormat="1" applyFont="1" applyAlignment="1">
      <alignment horizontal="left"/>
    </xf>
    <xf numFmtId="49" fontId="19" fillId="0" borderId="0" xfId="0" applyNumberFormat="1" applyFont="1" applyAlignment="1">
      <alignment wrapText="1"/>
    </xf>
    <xf numFmtId="176" fontId="20" fillId="0" borderId="38" xfId="0" applyNumberFormat="1" applyFont="1" applyBorder="1" applyAlignment="1">
      <alignment horizontal="right"/>
    </xf>
    <xf numFmtId="49" fontId="21" fillId="0" borderId="25" xfId="0" applyNumberFormat="1" applyFont="1" applyBorder="1" applyAlignment="1">
      <alignment vertical="top" wrapText="1"/>
    </xf>
    <xf numFmtId="49" fontId="19" fillId="0" borderId="26" xfId="0" applyNumberFormat="1" applyFont="1" applyBorder="1" applyAlignment="1">
      <alignment vertical="top" wrapText="1"/>
    </xf>
    <xf numFmtId="178" fontId="20" fillId="24" borderId="55" xfId="0" applyNumberFormat="1" applyFont="1" applyFill="1" applyBorder="1"/>
    <xf numFmtId="178" fontId="20" fillId="24" borderId="39" xfId="0" applyNumberFormat="1" applyFont="1" applyFill="1" applyBorder="1"/>
    <xf numFmtId="178" fontId="20" fillId="0" borderId="39" xfId="0" applyNumberFormat="1" applyFont="1" applyBorder="1"/>
    <xf numFmtId="178" fontId="20" fillId="0" borderId="38" xfId="0" applyNumberFormat="1" applyFont="1" applyBorder="1"/>
    <xf numFmtId="176" fontId="20" fillId="0" borderId="39" xfId="0" applyNumberFormat="1" applyFont="1" applyBorder="1"/>
    <xf numFmtId="176" fontId="20" fillId="0" borderId="38" xfId="0" applyNumberFormat="1" applyFont="1" applyBorder="1"/>
    <xf numFmtId="176" fontId="20" fillId="24" borderId="55" xfId="0" applyNumberFormat="1" applyFont="1" applyFill="1" applyBorder="1"/>
    <xf numFmtId="176" fontId="20" fillId="24" borderId="39" xfId="0" applyNumberFormat="1" applyFont="1" applyFill="1" applyBorder="1"/>
    <xf numFmtId="49" fontId="20" fillId="0" borderId="0" xfId="0" applyNumberFormat="1" applyFont="1" applyAlignment="1">
      <alignment vertical="center"/>
    </xf>
    <xf numFmtId="49" fontId="20" fillId="0" borderId="0" xfId="0" applyNumberFormat="1" applyFont="1" applyAlignment="1">
      <alignment horizontal="center" vertical="distributed" textRotation="255" wrapText="1"/>
    </xf>
    <xf numFmtId="49" fontId="19" fillId="0" borderId="22" xfId="0" applyNumberFormat="1" applyFont="1" applyBorder="1" applyAlignment="1">
      <alignment vertical="center" wrapText="1"/>
    </xf>
    <xf numFmtId="49" fontId="19" fillId="0" borderId="76" xfId="0" applyNumberFormat="1" applyFont="1" applyBorder="1" applyAlignment="1">
      <alignment vertical="center" wrapText="1"/>
    </xf>
    <xf numFmtId="49" fontId="19" fillId="0" borderId="52" xfId="0" applyNumberFormat="1" applyFont="1" applyBorder="1" applyAlignment="1">
      <alignment vertical="center"/>
    </xf>
    <xf numFmtId="49" fontId="19" fillId="0" borderId="22" xfId="0" applyNumberFormat="1" applyFont="1" applyBorder="1" applyAlignment="1">
      <alignment vertical="center"/>
    </xf>
    <xf numFmtId="49" fontId="19" fillId="0" borderId="92" xfId="0" applyNumberFormat="1" applyFont="1" applyBorder="1" applyAlignment="1">
      <alignment vertical="center"/>
    </xf>
    <xf numFmtId="0" fontId="0" fillId="0" borderId="94" xfId="0" applyBorder="1"/>
    <xf numFmtId="49" fontId="20" fillId="0" borderId="99" xfId="0" applyNumberFormat="1" applyFont="1" applyBorder="1" applyAlignment="1">
      <alignment horizontal="center" vertical="distributed"/>
    </xf>
    <xf numFmtId="0" fontId="0" fillId="0" borderId="100" xfId="0" applyBorder="1"/>
    <xf numFmtId="49" fontId="20" fillId="0" borderId="101" xfId="0" applyNumberFormat="1" applyFont="1" applyBorder="1" applyAlignment="1">
      <alignment horizontal="center" vertical="center"/>
    </xf>
    <xf numFmtId="49" fontId="20" fillId="0" borderId="92" xfId="0" applyNumberFormat="1" applyFont="1" applyBorder="1" applyAlignment="1">
      <alignment horizontal="center" vertical="center"/>
    </xf>
    <xf numFmtId="49" fontId="20" fillId="0" borderId="92" xfId="0" applyNumberFormat="1" applyFont="1" applyBorder="1" applyAlignment="1">
      <alignment horizontal="center" vertical="center" wrapText="1"/>
    </xf>
    <xf numFmtId="49" fontId="20" fillId="0" borderId="92" xfId="0" applyNumberFormat="1" applyFont="1" applyBorder="1" applyAlignment="1">
      <alignment horizontal="center" vertical="center" textRotation="255" wrapText="1"/>
    </xf>
    <xf numFmtId="49" fontId="20" fillId="0" borderId="102" xfId="0" applyNumberFormat="1" applyFont="1" applyBorder="1" applyAlignment="1">
      <alignment horizontal="center" vertical="center" textRotation="255"/>
    </xf>
    <xf numFmtId="49" fontId="19" fillId="0" borderId="23" xfId="0" applyNumberFormat="1" applyFont="1" applyBorder="1" applyAlignment="1">
      <alignment vertical="center"/>
    </xf>
    <xf numFmtId="49" fontId="19" fillId="0" borderId="110" xfId="0" applyNumberFormat="1" applyFont="1" applyBorder="1" applyAlignment="1">
      <alignment horizontal="center" vertical="center"/>
    </xf>
    <xf numFmtId="49" fontId="19" fillId="0" borderId="110" xfId="0" applyNumberFormat="1" applyFont="1" applyBorder="1" applyAlignment="1">
      <alignment horizontal="center" vertical="center" wrapText="1"/>
    </xf>
    <xf numFmtId="0" fontId="0" fillId="0" borderId="105" xfId="0" applyBorder="1"/>
    <xf numFmtId="49" fontId="21" fillId="0" borderId="26" xfId="0" applyNumberFormat="1" applyFont="1" applyBorder="1" applyAlignment="1">
      <alignment vertical="top" wrapText="1"/>
    </xf>
    <xf numFmtId="49" fontId="21" fillId="0" borderId="28" xfId="0" applyNumberFormat="1" applyFont="1" applyBorder="1" applyAlignment="1">
      <alignment vertical="top" wrapText="1"/>
    </xf>
    <xf numFmtId="49" fontId="21" fillId="0" borderId="67" xfId="0" applyNumberFormat="1" applyFont="1" applyBorder="1"/>
    <xf numFmtId="49" fontId="21" fillId="0" borderId="61" xfId="0" applyNumberFormat="1" applyFont="1" applyBorder="1"/>
    <xf numFmtId="49" fontId="21" fillId="0" borderId="74" xfId="0" applyNumberFormat="1" applyFont="1" applyBorder="1"/>
    <xf numFmtId="49" fontId="23" fillId="0" borderId="76" xfId="0" applyNumberFormat="1" applyFont="1" applyBorder="1"/>
    <xf numFmtId="49" fontId="23" fillId="0" borderId="99" xfId="0" applyNumberFormat="1" applyFont="1" applyBorder="1"/>
    <xf numFmtId="49" fontId="23" fillId="0" borderId="36" xfId="0" applyNumberFormat="1" applyFont="1" applyBorder="1" applyAlignment="1">
      <alignment horizontal="center" vertical="center"/>
    </xf>
    <xf numFmtId="49" fontId="23" fillId="0" borderId="36" xfId="0" applyNumberFormat="1" applyFont="1" applyBorder="1" applyAlignment="1">
      <alignment horizontal="left"/>
    </xf>
    <xf numFmtId="49" fontId="23" fillId="0" borderId="35" xfId="0" applyNumberFormat="1" applyFont="1" applyBorder="1" applyAlignment="1">
      <alignment horizontal="center" vertical="center"/>
    </xf>
    <xf numFmtId="49" fontId="23" fillId="0" borderId="35" xfId="0" applyNumberFormat="1" applyFont="1" applyBorder="1" applyAlignment="1">
      <alignment horizontal="center" vertical="center" wrapText="1"/>
    </xf>
    <xf numFmtId="0" fontId="23" fillId="0" borderId="0" xfId="0" applyFont="1"/>
    <xf numFmtId="49" fontId="23" fillId="24" borderId="55" xfId="0" applyNumberFormat="1" applyFont="1" applyFill="1" applyBorder="1" applyAlignment="1">
      <alignment horizontal="center" vertical="center"/>
    </xf>
    <xf numFmtId="49" fontId="23" fillId="24" borderId="39" xfId="0" applyNumberFormat="1" applyFont="1" applyFill="1" applyBorder="1" applyAlignment="1">
      <alignment horizontal="center" vertical="center"/>
    </xf>
    <xf numFmtId="178" fontId="23" fillId="0" borderId="36" xfId="0" applyNumberFormat="1" applyFont="1" applyBorder="1" applyAlignment="1">
      <alignment vertical="center"/>
    </xf>
    <xf numFmtId="49" fontId="19" fillId="0" borderId="23" xfId="0" applyNumberFormat="1" applyFont="1" applyBorder="1" applyAlignment="1">
      <alignment vertical="center" wrapText="1"/>
    </xf>
    <xf numFmtId="49" fontId="19" fillId="0" borderId="0" xfId="0" applyNumberFormat="1" applyFont="1" applyAlignment="1">
      <alignment vertical="center" wrapText="1"/>
    </xf>
    <xf numFmtId="49" fontId="19" fillId="24" borderId="76" xfId="0" applyNumberFormat="1" applyFont="1" applyFill="1" applyBorder="1" applyAlignment="1">
      <alignment horizontal="left" vertical="top"/>
    </xf>
    <xf numFmtId="49" fontId="19" fillId="24" borderId="68" xfId="0" applyNumberFormat="1" applyFont="1" applyFill="1" applyBorder="1" applyAlignment="1">
      <alignment horizontal="left" vertical="top"/>
    </xf>
    <xf numFmtId="49" fontId="19" fillId="24" borderId="23" xfId="0" applyNumberFormat="1" applyFont="1" applyFill="1" applyBorder="1" applyAlignment="1">
      <alignment horizontal="left" vertical="center"/>
    </xf>
    <xf numFmtId="49" fontId="19" fillId="24" borderId="26" xfId="0" applyNumberFormat="1" applyFont="1" applyFill="1" applyBorder="1" applyAlignment="1">
      <alignment horizontal="left" vertical="center"/>
    </xf>
    <xf numFmtId="49" fontId="19" fillId="0" borderId="122" xfId="0" applyNumberFormat="1" applyFont="1" applyBorder="1" applyAlignment="1">
      <alignment horizontal="center" vertical="center"/>
    </xf>
    <xf numFmtId="49" fontId="19" fillId="0" borderId="61" xfId="0" applyNumberFormat="1" applyFont="1" applyBorder="1" applyAlignment="1">
      <alignment horizontal="left"/>
    </xf>
    <xf numFmtId="184" fontId="19" fillId="24" borderId="39" xfId="0" applyNumberFormat="1" applyFont="1" applyFill="1" applyBorder="1" applyAlignment="1">
      <alignment vertical="center"/>
    </xf>
    <xf numFmtId="178" fontId="19" fillId="24" borderId="39" xfId="0" applyNumberFormat="1" applyFont="1" applyFill="1" applyBorder="1" applyAlignment="1">
      <alignment horizontal="right"/>
    </xf>
    <xf numFmtId="178" fontId="19" fillId="24" borderId="39" xfId="0" applyNumberFormat="1" applyFont="1" applyFill="1" applyBorder="1"/>
    <xf numFmtId="49" fontId="19" fillId="0" borderId="60" xfId="0" applyNumberFormat="1" applyFont="1" applyBorder="1" applyAlignment="1">
      <alignment horizontal="left"/>
    </xf>
    <xf numFmtId="49" fontId="19" fillId="0" borderId="65" xfId="0" applyNumberFormat="1" applyFont="1" applyBorder="1" applyAlignment="1">
      <alignment horizontal="left"/>
    </xf>
    <xf numFmtId="184" fontId="19" fillId="24" borderId="55" xfId="0" applyNumberFormat="1" applyFont="1" applyFill="1" applyBorder="1" applyAlignment="1">
      <alignment vertical="center"/>
    </xf>
    <xf numFmtId="49" fontId="19" fillId="24" borderId="55" xfId="0" applyNumberFormat="1" applyFont="1" applyFill="1" applyBorder="1" applyAlignment="1">
      <alignment horizontal="center" vertical="center"/>
    </xf>
    <xf numFmtId="178" fontId="19" fillId="24" borderId="55" xfId="0" applyNumberFormat="1" applyFont="1" applyFill="1" applyBorder="1" applyAlignment="1">
      <alignment horizontal="right" vertical="center"/>
    </xf>
    <xf numFmtId="49" fontId="19" fillId="0" borderId="67" xfId="0" applyNumberFormat="1" applyFont="1" applyBorder="1" applyAlignment="1">
      <alignment horizontal="left"/>
    </xf>
    <xf numFmtId="49" fontId="19" fillId="24" borderId="39" xfId="0" applyNumberFormat="1" applyFont="1" applyFill="1" applyBorder="1" applyAlignment="1">
      <alignment horizontal="center" vertical="center"/>
    </xf>
    <xf numFmtId="178" fontId="19" fillId="24" borderId="39" xfId="0" applyNumberFormat="1" applyFont="1" applyFill="1" applyBorder="1" applyAlignment="1">
      <alignment horizontal="right" vertical="center"/>
    </xf>
    <xf numFmtId="49" fontId="19" fillId="0" borderId="25" xfId="0" applyNumberFormat="1" applyFont="1" applyBorder="1" applyAlignment="1">
      <alignment vertical="top" wrapText="1"/>
    </xf>
    <xf numFmtId="49" fontId="19" fillId="0" borderId="28" xfId="0" applyNumberFormat="1" applyFont="1" applyBorder="1" applyAlignment="1">
      <alignment vertical="top" wrapText="1"/>
    </xf>
    <xf numFmtId="0" fontId="19" fillId="0" borderId="0" xfId="0" applyFont="1" applyAlignment="1">
      <alignment horizontal="center" vertical="center"/>
    </xf>
    <xf numFmtId="0" fontId="19" fillId="0" borderId="0" xfId="39" applyFont="1" applyBorder="1" applyAlignment="1" applyProtection="1">
      <alignment horizontal="right"/>
    </xf>
    <xf numFmtId="0" fontId="19" fillId="0" borderId="0" xfId="0" applyFont="1" applyAlignment="1">
      <alignment horizontal="center"/>
    </xf>
    <xf numFmtId="3" fontId="19" fillId="0" borderId="0" xfId="39" applyNumberFormat="1" applyFont="1" applyBorder="1" applyAlignment="1" applyProtection="1">
      <alignment horizontal="right"/>
    </xf>
    <xf numFmtId="0" fontId="19" fillId="0" borderId="101" xfId="0" applyFont="1" applyBorder="1" applyAlignment="1">
      <alignment horizontal="center" vertical="center"/>
    </xf>
    <xf numFmtId="0" fontId="19" fillId="0" borderId="92" xfId="0" applyFont="1" applyBorder="1" applyAlignment="1">
      <alignment horizontal="center" vertical="center"/>
    </xf>
    <xf numFmtId="0" fontId="19" fillId="0" borderId="92" xfId="39" applyFont="1" applyBorder="1" applyAlignment="1" applyProtection="1">
      <alignment horizontal="right"/>
    </xf>
    <xf numFmtId="0" fontId="19" fillId="0" borderId="92" xfId="0" applyFont="1" applyBorder="1" applyAlignment="1">
      <alignment horizontal="center"/>
    </xf>
    <xf numFmtId="3" fontId="19" fillId="0" borderId="92" xfId="39" applyNumberFormat="1" applyFont="1" applyBorder="1" applyAlignment="1" applyProtection="1">
      <alignment horizontal="right"/>
    </xf>
    <xf numFmtId="0" fontId="19" fillId="0" borderId="112" xfId="0" applyFont="1" applyBorder="1"/>
    <xf numFmtId="0" fontId="31" fillId="0" borderId="113" xfId="0" applyFont="1" applyBorder="1" applyAlignment="1">
      <alignment vertical="center"/>
    </xf>
    <xf numFmtId="0" fontId="31" fillId="0" borderId="15" xfId="0" applyFont="1" applyBorder="1" applyAlignment="1">
      <alignment vertical="center"/>
    </xf>
    <xf numFmtId="0" fontId="31" fillId="0" borderId="114" xfId="0" applyFont="1" applyBorder="1" applyAlignment="1">
      <alignment vertical="center"/>
    </xf>
    <xf numFmtId="0" fontId="23" fillId="0" borderId="36" xfId="39" applyFont="1" applyBorder="1" applyAlignment="1" applyProtection="1">
      <alignment horizontal="center" vertical="center"/>
    </xf>
    <xf numFmtId="0" fontId="23" fillId="0" borderId="36" xfId="0" applyFont="1" applyBorder="1" applyAlignment="1">
      <alignment horizontal="center" vertical="center"/>
    </xf>
    <xf numFmtId="3" fontId="23" fillId="0" borderId="36" xfId="39" applyNumberFormat="1" applyFont="1" applyBorder="1" applyAlignment="1" applyProtection="1">
      <alignment horizontal="center" vertical="center"/>
    </xf>
    <xf numFmtId="0" fontId="23" fillId="0" borderId="116" xfId="0" applyFont="1" applyBorder="1" applyAlignment="1">
      <alignment horizontal="center" vertical="center"/>
    </xf>
    <xf numFmtId="0" fontId="23" fillId="0" borderId="0" xfId="0" applyFont="1" applyAlignment="1">
      <alignment horizontal="center" vertical="center"/>
    </xf>
    <xf numFmtId="0" fontId="19" fillId="0" borderId="115" xfId="0" applyFont="1" applyBorder="1" applyAlignment="1">
      <alignment horizontal="left" vertical="center"/>
    </xf>
    <xf numFmtId="0" fontId="19" fillId="0" borderId="14" xfId="0" applyFont="1" applyBorder="1" applyAlignment="1">
      <alignment horizontal="left" vertical="center" wrapText="1"/>
    </xf>
    <xf numFmtId="0" fontId="19" fillId="0" borderId="35" xfId="0" applyFont="1" applyBorder="1" applyAlignment="1">
      <alignment horizontal="left" vertical="center" wrapText="1"/>
    </xf>
    <xf numFmtId="179" fontId="19" fillId="0" borderId="36" xfId="39" applyNumberFormat="1" applyFont="1" applyBorder="1" applyAlignment="1" applyProtection="1">
      <alignment horizontal="right" vertical="center"/>
    </xf>
    <xf numFmtId="0" fontId="19" fillId="0" borderId="36" xfId="0" applyFont="1" applyBorder="1" applyAlignment="1">
      <alignment horizontal="center" vertical="center"/>
    </xf>
    <xf numFmtId="176" fontId="19" fillId="0" borderId="36" xfId="39" applyNumberFormat="1" applyFont="1" applyBorder="1" applyAlignment="1" applyProtection="1">
      <alignment horizontal="right" vertical="center"/>
    </xf>
    <xf numFmtId="0" fontId="19" fillId="0" borderId="116" xfId="0" applyFont="1" applyBorder="1" applyAlignment="1">
      <alignment vertical="center"/>
    </xf>
    <xf numFmtId="0" fontId="19" fillId="0" borderId="116" xfId="0" applyFont="1" applyBorder="1"/>
    <xf numFmtId="0" fontId="19" fillId="0" borderId="115" xfId="0" applyFont="1" applyBorder="1" applyAlignment="1">
      <alignment horizontal="left" vertical="center" wrapText="1"/>
    </xf>
    <xf numFmtId="0" fontId="21" fillId="0" borderId="0" xfId="0" applyFont="1"/>
    <xf numFmtId="0" fontId="19" fillId="0" borderId="0" xfId="0" applyFont="1" applyAlignment="1">
      <alignment horizontal="right" vertical="center"/>
    </xf>
    <xf numFmtId="0" fontId="19" fillId="0" borderId="118" xfId="0" applyFont="1" applyBorder="1" applyAlignment="1">
      <alignment horizontal="left" vertical="center" wrapText="1"/>
    </xf>
    <xf numFmtId="0" fontId="19" fillId="0" borderId="119" xfId="0" applyFont="1" applyBorder="1" applyAlignment="1">
      <alignment horizontal="left" vertical="center" wrapText="1"/>
    </xf>
    <xf numFmtId="179" fontId="19" fillId="0" borderId="120" xfId="39" applyNumberFormat="1" applyFont="1" applyBorder="1" applyAlignment="1" applyProtection="1">
      <alignment horizontal="right" vertical="center"/>
    </xf>
    <xf numFmtId="0" fontId="19" fillId="0" borderId="120" xfId="0" applyFont="1" applyBorder="1" applyAlignment="1">
      <alignment horizontal="center" vertical="center"/>
    </xf>
    <xf numFmtId="176" fontId="19" fillId="0" borderId="120" xfId="39" applyNumberFormat="1" applyFont="1" applyBorder="1" applyAlignment="1" applyProtection="1">
      <alignment horizontal="right" vertical="center"/>
    </xf>
    <xf numFmtId="0" fontId="19" fillId="0" borderId="121" xfId="0" applyFont="1" applyBorder="1"/>
    <xf numFmtId="0" fontId="19" fillId="0" borderId="92" xfId="0" applyFont="1" applyBorder="1" applyAlignment="1">
      <alignment horizontal="left" vertical="center" wrapText="1"/>
    </xf>
    <xf numFmtId="0" fontId="19" fillId="0" borderId="92" xfId="39" applyFont="1" applyBorder="1" applyAlignment="1" applyProtection="1">
      <alignment horizontal="center" vertical="center"/>
    </xf>
    <xf numFmtId="3" fontId="19" fillId="0" borderId="92" xfId="39" applyNumberFormat="1" applyFont="1" applyBorder="1" applyAlignment="1" applyProtection="1">
      <alignment horizontal="right" vertical="center"/>
    </xf>
    <xf numFmtId="0" fontId="19" fillId="0" borderId="92" xfId="0" applyFont="1" applyBorder="1"/>
    <xf numFmtId="0" fontId="19" fillId="0" borderId="99" xfId="0" applyFont="1" applyBorder="1" applyAlignment="1">
      <alignment horizontal="left" vertical="center" wrapText="1"/>
    </xf>
    <xf numFmtId="0" fontId="19" fillId="0" borderId="99" xfId="39" applyFont="1" applyBorder="1" applyAlignment="1" applyProtection="1">
      <alignment horizontal="center" vertical="center"/>
    </xf>
    <xf numFmtId="0" fontId="19" fillId="0" borderId="99" xfId="0" applyFont="1" applyBorder="1" applyAlignment="1">
      <alignment horizontal="center" vertical="center"/>
    </xf>
    <xf numFmtId="3" fontId="19" fillId="0" borderId="99" xfId="39" applyNumberFormat="1" applyFont="1" applyBorder="1" applyAlignment="1" applyProtection="1">
      <alignment horizontal="right" vertical="center"/>
    </xf>
    <xf numFmtId="0" fontId="19" fillId="0" borderId="99" xfId="0" applyFont="1" applyBorder="1"/>
    <xf numFmtId="0" fontId="19" fillId="0" borderId="115" xfId="0" applyFont="1" applyBorder="1" applyAlignment="1">
      <alignment vertical="top"/>
    </xf>
    <xf numFmtId="0" fontId="19" fillId="0" borderId="14" xfId="0" applyFont="1" applyBorder="1" applyAlignment="1">
      <alignment horizontal="center" vertical="center"/>
    </xf>
    <xf numFmtId="0" fontId="19" fillId="0" borderId="35" xfId="0" applyFont="1" applyBorder="1" applyAlignment="1">
      <alignment horizontal="center" vertical="center"/>
    </xf>
    <xf numFmtId="0" fontId="19" fillId="0" borderId="35" xfId="0" applyFont="1" applyBorder="1" applyAlignment="1">
      <alignment vertical="center"/>
    </xf>
    <xf numFmtId="0" fontId="19" fillId="0" borderId="115" xfId="0" applyFont="1" applyBorder="1" applyAlignment="1">
      <alignment horizontal="left" vertical="top"/>
    </xf>
    <xf numFmtId="0" fontId="19" fillId="0" borderId="16" xfId="0" applyFont="1" applyBorder="1" applyAlignment="1">
      <alignment vertical="center"/>
    </xf>
    <xf numFmtId="0" fontId="19" fillId="0" borderId="16" xfId="0" applyFont="1" applyBorder="1" applyAlignment="1">
      <alignment horizontal="left" vertical="center"/>
    </xf>
    <xf numFmtId="0" fontId="19" fillId="0" borderId="14" xfId="0" applyFont="1" applyBorder="1" applyAlignment="1">
      <alignment vertical="center" wrapText="1"/>
    </xf>
    <xf numFmtId="0" fontId="19" fillId="0" borderId="0" xfId="0" applyFont="1" applyAlignment="1">
      <alignment vertical="center"/>
    </xf>
    <xf numFmtId="0" fontId="19" fillId="0" borderId="113" xfId="0" applyFont="1" applyBorder="1" applyAlignment="1">
      <alignment vertical="center" wrapText="1"/>
    </xf>
    <xf numFmtId="0" fontId="19" fillId="0" borderId="115" xfId="0" applyFont="1" applyBorder="1" applyAlignment="1">
      <alignment vertical="center"/>
    </xf>
    <xf numFmtId="0" fontId="19" fillId="0" borderId="35" xfId="0" applyFont="1" applyBorder="1" applyAlignment="1">
      <alignment vertical="center" wrapText="1"/>
    </xf>
    <xf numFmtId="0" fontId="19" fillId="0" borderId="1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16" xfId="0" applyFont="1" applyBorder="1" applyAlignment="1">
      <alignment vertical="center" wrapText="1"/>
    </xf>
    <xf numFmtId="0" fontId="19" fillId="0" borderId="118" xfId="0" applyFont="1" applyBorder="1" applyAlignment="1">
      <alignment vertical="center" wrapText="1"/>
    </xf>
    <xf numFmtId="0" fontId="19" fillId="0" borderId="119" xfId="0" applyFont="1" applyBorder="1" applyAlignment="1">
      <alignment vertical="center" wrapText="1"/>
    </xf>
    <xf numFmtId="0" fontId="6" fillId="0" borderId="0" xfId="0" applyFont="1"/>
    <xf numFmtId="49" fontId="19" fillId="0" borderId="51" xfId="41" applyNumberFormat="1" applyFont="1" applyBorder="1" applyAlignment="1">
      <alignment horizontal="left"/>
    </xf>
    <xf numFmtId="49" fontId="19" fillId="0" borderId="10" xfId="41" applyNumberFormat="1" applyFont="1" applyBorder="1" applyAlignment="1">
      <alignment horizontal="left"/>
    </xf>
    <xf numFmtId="49" fontId="19" fillId="0" borderId="16" xfId="41" applyNumberFormat="1" applyFont="1" applyBorder="1" applyAlignment="1">
      <alignment horizontal="left"/>
    </xf>
    <xf numFmtId="49" fontId="19" fillId="0" borderId="33" xfId="41" applyNumberFormat="1" applyFont="1" applyBorder="1"/>
    <xf numFmtId="177" fontId="19" fillId="0" borderId="53" xfId="41" applyNumberFormat="1" applyFont="1" applyBorder="1" applyAlignment="1">
      <alignment horizontal="center"/>
    </xf>
    <xf numFmtId="178" fontId="19" fillId="0" borderId="52" xfId="41" applyNumberFormat="1" applyFont="1" applyBorder="1" applyAlignment="1">
      <alignment horizontal="right" vertical="center"/>
    </xf>
    <xf numFmtId="177" fontId="19" fillId="0" borderId="39" xfId="41" applyNumberFormat="1" applyFont="1" applyBorder="1" applyAlignment="1">
      <alignment horizontal="center"/>
    </xf>
    <xf numFmtId="178" fontId="19" fillId="0" borderId="23" xfId="41" applyNumberFormat="1" applyFont="1" applyBorder="1" applyAlignment="1">
      <alignment horizontal="right" vertical="center"/>
    </xf>
    <xf numFmtId="49" fontId="19" fillId="0" borderId="29" xfId="41" applyNumberFormat="1" applyFont="1" applyBorder="1" applyAlignment="1">
      <alignment vertical="top" wrapText="1"/>
    </xf>
    <xf numFmtId="49" fontId="19" fillId="0" borderId="26" xfId="41" applyNumberFormat="1" applyFont="1" applyBorder="1" applyAlignment="1">
      <alignment vertical="top" wrapText="1"/>
    </xf>
    <xf numFmtId="49" fontId="19" fillId="0" borderId="50" xfId="41" applyNumberFormat="1" applyFont="1" applyBorder="1" applyAlignment="1">
      <alignment vertical="top" wrapText="1"/>
    </xf>
    <xf numFmtId="49" fontId="19" fillId="0" borderId="25" xfId="41" applyNumberFormat="1" applyFont="1" applyBorder="1" applyAlignment="1">
      <alignment vertical="top" wrapText="1"/>
    </xf>
    <xf numFmtId="49" fontId="19" fillId="0" borderId="24" xfId="41" applyNumberFormat="1" applyFont="1" applyBorder="1" applyAlignment="1">
      <alignment horizontal="left"/>
    </xf>
    <xf numFmtId="49" fontId="19" fillId="0" borderId="54" xfId="41" applyNumberFormat="1" applyFont="1" applyBorder="1" applyAlignment="1">
      <alignment horizontal="left"/>
    </xf>
    <xf numFmtId="49" fontId="19" fillId="0" borderId="75" xfId="41" applyNumberFormat="1" applyFont="1" applyBorder="1"/>
    <xf numFmtId="49" fontId="19" fillId="0" borderId="68" xfId="41" applyNumberFormat="1" applyFont="1" applyBorder="1"/>
    <xf numFmtId="177" fontId="19" fillId="0" borderId="55" xfId="41" applyNumberFormat="1" applyFont="1" applyBorder="1" applyAlignment="1">
      <alignment horizontal="center"/>
    </xf>
    <xf numFmtId="178" fontId="19" fillId="0" borderId="22" xfId="41" applyNumberFormat="1" applyFont="1" applyBorder="1" applyAlignment="1">
      <alignment horizontal="right" vertical="center"/>
    </xf>
    <xf numFmtId="177" fontId="19" fillId="0" borderId="38" xfId="41" applyNumberFormat="1" applyFont="1" applyBorder="1" applyAlignment="1">
      <alignment horizontal="center"/>
    </xf>
    <xf numFmtId="178" fontId="19" fillId="0" borderId="24" xfId="41" applyNumberFormat="1" applyFont="1" applyBorder="1" applyAlignment="1">
      <alignment horizontal="right" vertical="center"/>
    </xf>
    <xf numFmtId="49" fontId="19" fillId="0" borderId="32" xfId="41" applyNumberFormat="1" applyFont="1" applyBorder="1" applyAlignment="1">
      <alignment vertical="top" wrapText="1"/>
    </xf>
    <xf numFmtId="49" fontId="19" fillId="0" borderId="28" xfId="41" applyNumberFormat="1" applyFont="1" applyBorder="1" applyAlignment="1">
      <alignment vertical="top" wrapText="1"/>
    </xf>
    <xf numFmtId="177" fontId="19" fillId="0" borderId="40" xfId="41" applyNumberFormat="1" applyFont="1" applyBorder="1" applyAlignment="1">
      <alignment horizontal="center"/>
    </xf>
    <xf numFmtId="178" fontId="19" fillId="0" borderId="56" xfId="41" applyNumberFormat="1" applyFont="1" applyBorder="1" applyAlignment="1">
      <alignment horizontal="right" vertical="center"/>
    </xf>
    <xf numFmtId="49" fontId="19" fillId="0" borderId="56" xfId="41" applyNumberFormat="1" applyFont="1" applyBorder="1" applyAlignment="1">
      <alignment horizontal="left"/>
    </xf>
    <xf numFmtId="49" fontId="19" fillId="0" borderId="0" xfId="41" applyNumberFormat="1" applyFont="1" applyAlignment="1">
      <alignment horizontal="right"/>
    </xf>
    <xf numFmtId="183" fontId="19" fillId="0" borderId="53" xfId="41" applyNumberFormat="1" applyFont="1" applyBorder="1" applyAlignment="1">
      <alignment horizontal="center"/>
    </xf>
    <xf numFmtId="178" fontId="19" fillId="0" borderId="52" xfId="41" applyNumberFormat="1" applyFont="1" applyBorder="1" applyAlignment="1">
      <alignment horizontal="right"/>
    </xf>
    <xf numFmtId="183" fontId="19" fillId="0" borderId="39" xfId="41" applyNumberFormat="1" applyFont="1" applyBorder="1" applyAlignment="1">
      <alignment horizontal="center"/>
    </xf>
    <xf numFmtId="178" fontId="19" fillId="0" borderId="23" xfId="41" applyNumberFormat="1" applyFont="1" applyBorder="1" applyAlignment="1">
      <alignment horizontal="right"/>
    </xf>
    <xf numFmtId="49" fontId="19" fillId="0" borderId="24" xfId="41" applyNumberFormat="1" applyFont="1" applyBorder="1" applyAlignment="1">
      <alignment horizontal="left" vertical="center"/>
    </xf>
    <xf numFmtId="49" fontId="19" fillId="0" borderId="54" xfId="41" applyNumberFormat="1" applyFont="1" applyBorder="1" applyAlignment="1">
      <alignment horizontal="left" vertical="center"/>
    </xf>
    <xf numFmtId="183" fontId="19" fillId="0" borderId="55" xfId="41" applyNumberFormat="1" applyFont="1" applyBorder="1" applyAlignment="1">
      <alignment horizontal="center"/>
    </xf>
    <xf numFmtId="178" fontId="19" fillId="0" borderId="22" xfId="41" applyNumberFormat="1" applyFont="1" applyBorder="1"/>
    <xf numFmtId="178" fontId="19" fillId="0" borderId="23" xfId="41" applyNumberFormat="1" applyFont="1" applyBorder="1"/>
    <xf numFmtId="178" fontId="19" fillId="0" borderId="22" xfId="41" applyNumberFormat="1" applyFont="1" applyBorder="1" applyAlignment="1">
      <alignment horizontal="right"/>
    </xf>
    <xf numFmtId="49" fontId="19" fillId="0" borderId="53" xfId="41" applyNumberFormat="1" applyFont="1" applyBorder="1" applyAlignment="1">
      <alignment horizontal="center"/>
    </xf>
    <xf numFmtId="176" fontId="19" fillId="0" borderId="52" xfId="41" applyNumberFormat="1" applyFont="1" applyBorder="1"/>
    <xf numFmtId="49" fontId="19" fillId="0" borderId="39" xfId="41" applyNumberFormat="1" applyFont="1" applyBorder="1" applyAlignment="1">
      <alignment horizontal="center"/>
    </xf>
    <xf numFmtId="176" fontId="19" fillId="0" borderId="23" xfId="41" applyNumberFormat="1" applyFont="1" applyBorder="1"/>
    <xf numFmtId="49" fontId="19" fillId="0" borderId="55" xfId="41" applyNumberFormat="1" applyFont="1" applyBorder="1" applyAlignment="1">
      <alignment horizontal="center"/>
    </xf>
    <xf numFmtId="176" fontId="19" fillId="0" borderId="22" xfId="41" applyNumberFormat="1" applyFont="1" applyBorder="1"/>
    <xf numFmtId="49" fontId="19" fillId="0" borderId="23" xfId="41" applyNumberFormat="1" applyFont="1" applyBorder="1" applyAlignment="1">
      <alignment horizontal="right"/>
    </xf>
    <xf numFmtId="49" fontId="19" fillId="0" borderId="22" xfId="41" applyNumberFormat="1" applyFont="1" applyBorder="1" applyAlignment="1">
      <alignment horizontal="right"/>
    </xf>
    <xf numFmtId="178" fontId="19" fillId="0" borderId="52" xfId="41" applyNumberFormat="1" applyFont="1" applyBorder="1"/>
    <xf numFmtId="176" fontId="19" fillId="0" borderId="52" xfId="41" applyNumberFormat="1" applyFont="1" applyBorder="1" applyAlignment="1">
      <alignment vertical="center"/>
    </xf>
    <xf numFmtId="176" fontId="19" fillId="0" borderId="23" xfId="41" applyNumberFormat="1" applyFont="1" applyBorder="1" applyAlignment="1">
      <alignment vertical="center"/>
    </xf>
    <xf numFmtId="176" fontId="19" fillId="0" borderId="22" xfId="41" applyNumberFormat="1" applyFont="1" applyBorder="1" applyAlignment="1">
      <alignment vertical="center"/>
    </xf>
    <xf numFmtId="184" fontId="19" fillId="24" borderId="55" xfId="0" applyNumberFormat="1" applyFont="1" applyFill="1" applyBorder="1" applyAlignment="1">
      <alignment horizontal="right" vertical="center"/>
    </xf>
    <xf numFmtId="184" fontId="19" fillId="24" borderId="39" xfId="0" applyNumberFormat="1" applyFont="1" applyFill="1" applyBorder="1" applyAlignment="1">
      <alignment horizontal="right" vertical="center"/>
    </xf>
    <xf numFmtId="184" fontId="23" fillId="24" borderId="39" xfId="0" applyNumberFormat="1" applyFont="1" applyFill="1" applyBorder="1" applyAlignment="1">
      <alignment horizontal="right" vertical="center"/>
    </xf>
    <xf numFmtId="184" fontId="23" fillId="24" borderId="55" xfId="0" applyNumberFormat="1" applyFont="1" applyFill="1" applyBorder="1" applyAlignment="1">
      <alignment horizontal="right" vertical="center"/>
    </xf>
    <xf numFmtId="178" fontId="23" fillId="24" borderId="39" xfId="0" applyNumberFormat="1" applyFont="1" applyFill="1" applyBorder="1" applyAlignment="1">
      <alignment horizontal="right" vertical="center"/>
    </xf>
    <xf numFmtId="178" fontId="23" fillId="24" borderId="55" xfId="0" applyNumberFormat="1" applyFont="1" applyFill="1" applyBorder="1" applyAlignment="1">
      <alignment horizontal="right" vertical="center"/>
    </xf>
    <xf numFmtId="178" fontId="19" fillId="0" borderId="39" xfId="0" applyNumberFormat="1" applyFont="1" applyBorder="1" applyAlignment="1">
      <alignment horizontal="right" vertical="center"/>
    </xf>
    <xf numFmtId="184" fontId="19" fillId="0" borderId="39" xfId="0" applyNumberFormat="1" applyFont="1" applyBorder="1" applyAlignment="1">
      <alignment horizontal="right" vertical="center"/>
    </xf>
    <xf numFmtId="184" fontId="19" fillId="0" borderId="38" xfId="0" applyNumberFormat="1" applyFont="1" applyBorder="1" applyAlignment="1">
      <alignment horizontal="right" vertical="center"/>
    </xf>
    <xf numFmtId="178" fontId="19" fillId="0" borderId="39" xfId="0" applyNumberFormat="1" applyFont="1" applyBorder="1" applyAlignment="1">
      <alignment horizontal="center" vertical="center"/>
    </xf>
    <xf numFmtId="178" fontId="19" fillId="0" borderId="38" xfId="0" applyNumberFormat="1" applyFont="1" applyBorder="1" applyAlignment="1">
      <alignment horizontal="center" vertical="center"/>
    </xf>
    <xf numFmtId="178" fontId="19" fillId="0" borderId="38" xfId="0" applyNumberFormat="1" applyFont="1" applyBorder="1" applyAlignment="1">
      <alignment horizontal="right" vertical="center"/>
    </xf>
    <xf numFmtId="184" fontId="23" fillId="0" borderId="39" xfId="0" applyNumberFormat="1" applyFont="1" applyBorder="1" applyAlignment="1">
      <alignment horizontal="right" vertical="center"/>
    </xf>
    <xf numFmtId="184" fontId="23" fillId="0" borderId="38" xfId="0" applyNumberFormat="1" applyFont="1" applyBorder="1" applyAlignment="1">
      <alignment horizontal="right" vertical="center"/>
    </xf>
    <xf numFmtId="49" fontId="23" fillId="0" borderId="39" xfId="0" applyNumberFormat="1" applyFont="1" applyBorder="1" applyAlignment="1">
      <alignment horizontal="center" vertical="center"/>
    </xf>
    <xf numFmtId="49" fontId="23" fillId="0" borderId="38" xfId="0" applyNumberFormat="1" applyFont="1" applyBorder="1" applyAlignment="1">
      <alignment horizontal="center" vertical="center"/>
    </xf>
    <xf numFmtId="178" fontId="23" fillId="0" borderId="39" xfId="0" applyNumberFormat="1" applyFont="1" applyBorder="1" applyAlignment="1">
      <alignment horizontal="right" vertical="center"/>
    </xf>
    <xf numFmtId="178" fontId="23" fillId="0" borderId="38" xfId="0" applyNumberFormat="1" applyFont="1" applyBorder="1" applyAlignment="1">
      <alignment horizontal="right" vertical="center"/>
    </xf>
    <xf numFmtId="0" fontId="32" fillId="0" borderId="116" xfId="0" applyFont="1" applyBorder="1" applyAlignment="1">
      <alignment vertical="center"/>
    </xf>
    <xf numFmtId="0" fontId="19" fillId="0" borderId="113" xfId="0" applyFont="1" applyBorder="1" applyAlignment="1">
      <alignment vertical="center"/>
    </xf>
    <xf numFmtId="38" fontId="19" fillId="0" borderId="0" xfId="43" applyFont="1" applyAlignment="1"/>
    <xf numFmtId="178" fontId="19" fillId="0" borderId="39" xfId="41" applyNumberFormat="1" applyFont="1" applyBorder="1" applyAlignment="1">
      <alignment vertical="center"/>
    </xf>
    <xf numFmtId="49" fontId="19" fillId="0" borderId="24" xfId="41" applyNumberFormat="1" applyFont="1" applyBorder="1" applyAlignment="1">
      <alignment vertical="center"/>
    </xf>
    <xf numFmtId="49" fontId="19" fillId="0" borderId="54" xfId="41" applyNumberFormat="1" applyFont="1" applyBorder="1" applyAlignment="1">
      <alignment vertical="center"/>
    </xf>
    <xf numFmtId="49" fontId="19" fillId="0" borderId="33" xfId="41" applyNumberFormat="1" applyFont="1" applyBorder="1" applyAlignment="1">
      <alignment horizontal="left"/>
    </xf>
    <xf numFmtId="49" fontId="19" fillId="0" borderId="22" xfId="41" applyNumberFormat="1" applyFont="1" applyBorder="1" applyAlignment="1">
      <alignment vertical="center"/>
    </xf>
    <xf numFmtId="49" fontId="19" fillId="0" borderId="51" xfId="41" applyNumberFormat="1" applyFont="1" applyBorder="1" applyAlignment="1">
      <alignment vertical="center"/>
    </xf>
    <xf numFmtId="178" fontId="19" fillId="0" borderId="55" xfId="41" applyNumberFormat="1" applyFont="1" applyBorder="1" applyAlignment="1">
      <alignment vertical="center"/>
    </xf>
    <xf numFmtId="49" fontId="19" fillId="0" borderId="75" xfId="41" applyNumberFormat="1" applyFont="1" applyBorder="1" applyAlignment="1">
      <alignment vertical="center"/>
    </xf>
    <xf numFmtId="49" fontId="19" fillId="0" borderId="68" xfId="41" applyNumberFormat="1" applyFont="1" applyBorder="1" applyAlignment="1">
      <alignment vertical="center"/>
    </xf>
    <xf numFmtId="49" fontId="19" fillId="0" borderId="23" xfId="41" applyNumberFormat="1" applyFont="1" applyBorder="1" applyAlignment="1">
      <alignment vertical="center"/>
    </xf>
    <xf numFmtId="49" fontId="19" fillId="0" borderId="10" xfId="41" applyNumberFormat="1" applyFont="1" applyBorder="1" applyAlignment="1">
      <alignment vertical="center"/>
    </xf>
    <xf numFmtId="0" fontId="19" fillId="0" borderId="14" xfId="0" applyFont="1" applyBorder="1" applyAlignment="1">
      <alignment vertical="center"/>
    </xf>
    <xf numFmtId="183" fontId="19" fillId="0" borderId="55" xfId="41" applyNumberFormat="1" applyFont="1" applyBorder="1" applyAlignment="1">
      <alignment vertical="center"/>
    </xf>
    <xf numFmtId="183" fontId="19" fillId="0" borderId="39" xfId="41" applyNumberFormat="1" applyFont="1" applyBorder="1" applyAlignment="1">
      <alignment vertical="center"/>
    </xf>
    <xf numFmtId="49" fontId="19" fillId="0" borderId="29" xfId="41" applyNumberFormat="1" applyFont="1" applyBorder="1" applyAlignment="1">
      <alignment vertical="center"/>
    </xf>
    <xf numFmtId="49" fontId="19" fillId="0" borderId="26" xfId="41" applyNumberFormat="1" applyFont="1" applyBorder="1" applyAlignment="1">
      <alignment vertical="center"/>
    </xf>
    <xf numFmtId="0" fontId="19" fillId="0" borderId="16" xfId="0" applyFont="1" applyBorder="1" applyAlignment="1">
      <alignment horizontal="left" vertical="center" wrapText="1"/>
    </xf>
    <xf numFmtId="179" fontId="19" fillId="0" borderId="117" xfId="39" applyNumberFormat="1" applyFont="1" applyBorder="1" applyAlignment="1" applyProtection="1">
      <alignment horizontal="right" vertical="center"/>
    </xf>
    <xf numFmtId="0" fontId="19" fillId="0" borderId="117" xfId="0" applyFont="1" applyBorder="1" applyAlignment="1">
      <alignment horizontal="center" vertical="center"/>
    </xf>
    <xf numFmtId="176" fontId="19" fillId="0" borderId="117" xfId="39" applyNumberFormat="1" applyFont="1" applyBorder="1" applyAlignment="1" applyProtection="1">
      <alignment horizontal="right" vertical="center"/>
    </xf>
    <xf numFmtId="179" fontId="19" fillId="0" borderId="35" xfId="39" applyNumberFormat="1" applyFont="1" applyBorder="1" applyAlignment="1" applyProtection="1">
      <alignment horizontal="right" vertical="center"/>
    </xf>
    <xf numFmtId="49" fontId="22" fillId="0" borderId="75" xfId="41" applyNumberFormat="1" applyFont="1" applyBorder="1"/>
    <xf numFmtId="49" fontId="22" fillId="0" borderId="30" xfId="41" applyNumberFormat="1" applyFont="1" applyBorder="1"/>
    <xf numFmtId="49" fontId="19" fillId="0" borderId="74" xfId="0" applyNumberFormat="1" applyFont="1" applyBorder="1" applyAlignment="1">
      <alignment horizontal="left"/>
    </xf>
    <xf numFmtId="0" fontId="19" fillId="0" borderId="30" xfId="0" applyFont="1" applyBorder="1"/>
    <xf numFmtId="49" fontId="19" fillId="0" borderId="20" xfId="41" applyNumberFormat="1" applyFont="1" applyBorder="1"/>
    <xf numFmtId="49" fontId="19" fillId="0" borderId="20" xfId="41" applyNumberFormat="1" applyFont="1" applyBorder="1" applyAlignment="1">
      <alignment wrapText="1"/>
    </xf>
    <xf numFmtId="49" fontId="20" fillId="0" borderId="22" xfId="0" applyNumberFormat="1" applyFont="1" applyBorder="1" applyAlignment="1">
      <alignment horizontal="center" vertical="center"/>
    </xf>
    <xf numFmtId="49" fontId="20" fillId="0" borderId="76" xfId="0" applyNumberFormat="1" applyFont="1" applyBorder="1" applyAlignment="1">
      <alignment horizontal="center" vertical="center"/>
    </xf>
    <xf numFmtId="49" fontId="20" fillId="0" borderId="51" xfId="0" applyNumberFormat="1" applyFont="1" applyBorder="1" applyAlignment="1">
      <alignment horizontal="center" vertical="center"/>
    </xf>
    <xf numFmtId="49" fontId="20" fillId="0" borderId="23" xfId="0" applyNumberFormat="1" applyFont="1" applyBorder="1" applyAlignment="1">
      <alignment horizontal="center" vertical="center"/>
    </xf>
    <xf numFmtId="49" fontId="20" fillId="0" borderId="0" xfId="0" applyNumberFormat="1" applyFont="1" applyAlignment="1">
      <alignment horizontal="center" vertical="center"/>
    </xf>
    <xf numFmtId="49" fontId="20" fillId="0" borderId="10" xfId="0" applyNumberFormat="1" applyFont="1" applyBorder="1" applyAlignment="1">
      <alignment horizontal="center" vertical="center"/>
    </xf>
    <xf numFmtId="49" fontId="20" fillId="0" borderId="24" xfId="0" applyNumberFormat="1" applyFont="1" applyBorder="1" applyAlignment="1">
      <alignment horizontal="center" vertical="center"/>
    </xf>
    <xf numFmtId="49" fontId="20" fillId="0" borderId="19" xfId="0" applyNumberFormat="1" applyFont="1" applyBorder="1" applyAlignment="1">
      <alignment horizontal="center" vertical="center"/>
    </xf>
    <xf numFmtId="49" fontId="20" fillId="0" borderId="54" xfId="0" applyNumberFormat="1" applyFont="1" applyBorder="1" applyAlignment="1">
      <alignment horizontal="center" vertical="center"/>
    </xf>
    <xf numFmtId="49" fontId="19" fillId="0" borderId="52" xfId="0" applyNumberFormat="1" applyFont="1" applyBorder="1" applyAlignment="1">
      <alignment horizontal="left" vertical="center"/>
    </xf>
    <xf numFmtId="49" fontId="19" fillId="0" borderId="20" xfId="0" applyNumberFormat="1" applyFont="1" applyBorder="1" applyAlignment="1">
      <alignment horizontal="left" vertical="center"/>
    </xf>
    <xf numFmtId="49" fontId="19" fillId="0" borderId="31" xfId="0" applyNumberFormat="1" applyFont="1" applyBorder="1" applyAlignment="1">
      <alignment horizontal="left" vertical="center"/>
    </xf>
    <xf numFmtId="49" fontId="19" fillId="0" borderId="24" xfId="0" applyNumberFormat="1" applyFont="1" applyBorder="1" applyAlignment="1">
      <alignment horizontal="left" vertical="center"/>
    </xf>
    <xf numFmtId="49" fontId="19" fillId="0" borderId="19" xfId="0" applyNumberFormat="1" applyFont="1" applyBorder="1" applyAlignment="1">
      <alignment horizontal="left" vertical="center"/>
    </xf>
    <xf numFmtId="49" fontId="19" fillId="0" borderId="54" xfId="0" applyNumberFormat="1" applyFont="1" applyBorder="1" applyAlignment="1">
      <alignment horizontal="left" vertical="center"/>
    </xf>
    <xf numFmtId="49" fontId="19" fillId="0" borderId="22" xfId="0" applyNumberFormat="1" applyFont="1" applyBorder="1" applyAlignment="1">
      <alignment horizontal="left" vertical="center"/>
    </xf>
    <xf numFmtId="49" fontId="19" fillId="0" borderId="76" xfId="0" applyNumberFormat="1" applyFont="1" applyBorder="1" applyAlignment="1">
      <alignment horizontal="left" vertical="center"/>
    </xf>
    <xf numFmtId="49" fontId="19" fillId="0" borderId="51" xfId="0" applyNumberFormat="1" applyFont="1" applyBorder="1" applyAlignment="1">
      <alignment horizontal="left" vertical="center"/>
    </xf>
    <xf numFmtId="49" fontId="19" fillId="0" borderId="0" xfId="0" applyNumberFormat="1" applyFont="1" applyAlignment="1">
      <alignment horizontal="left" vertical="distributed"/>
    </xf>
    <xf numFmtId="49" fontId="19" fillId="0" borderId="26" xfId="0" applyNumberFormat="1" applyFont="1" applyBorder="1" applyAlignment="1">
      <alignment horizontal="left" vertical="distributed"/>
    </xf>
    <xf numFmtId="49" fontId="19" fillId="0" borderId="0" xfId="0" applyNumberFormat="1" applyFont="1" applyAlignment="1">
      <alignment horizontal="left" vertical="top"/>
    </xf>
    <xf numFmtId="49" fontId="19" fillId="0" borderId="26" xfId="0" applyNumberFormat="1" applyFont="1" applyBorder="1" applyAlignment="1">
      <alignment horizontal="left" vertical="top"/>
    </xf>
    <xf numFmtId="49" fontId="19" fillId="0" borderId="0" xfId="0" applyNumberFormat="1" applyFont="1" applyAlignment="1">
      <alignment horizontal="left" vertical="center"/>
    </xf>
    <xf numFmtId="49" fontId="19" fillId="0" borderId="26" xfId="0" applyNumberFormat="1" applyFont="1" applyBorder="1" applyAlignment="1">
      <alignment horizontal="left" vertical="center"/>
    </xf>
    <xf numFmtId="49" fontId="20" fillId="0" borderId="77" xfId="0" applyNumberFormat="1" applyFont="1" applyBorder="1" applyAlignment="1">
      <alignment horizontal="center" vertical="center" wrapText="1"/>
    </xf>
    <xf numFmtId="49" fontId="20" fillId="0" borderId="11" xfId="0" applyNumberFormat="1" applyFont="1" applyBorder="1" applyAlignment="1">
      <alignment horizontal="center" vertical="center" wrapText="1"/>
    </xf>
    <xf numFmtId="49" fontId="19" fillId="0" borderId="78" xfId="0" applyNumberFormat="1" applyFont="1" applyBorder="1" applyAlignment="1">
      <alignment horizontal="center" vertical="center"/>
    </xf>
    <xf numFmtId="49" fontId="19" fillId="0" borderId="17" xfId="0" applyNumberFormat="1" applyFont="1" applyBorder="1" applyAlignment="1">
      <alignment horizontal="center" vertical="center"/>
    </xf>
    <xf numFmtId="49" fontId="19" fillId="0" borderId="22" xfId="0" applyNumberFormat="1" applyFont="1" applyBorder="1" applyAlignment="1">
      <alignment horizontal="center" vertical="center"/>
    </xf>
    <xf numFmtId="49" fontId="19" fillId="0" borderId="68" xfId="0" applyNumberFormat="1" applyFont="1" applyBorder="1" applyAlignment="1">
      <alignment horizontal="center" vertical="center"/>
    </xf>
    <xf numFmtId="49" fontId="19" fillId="0" borderId="23" xfId="0" applyNumberFormat="1" applyFont="1" applyBorder="1" applyAlignment="1">
      <alignment horizontal="center" vertical="center"/>
    </xf>
    <xf numFmtId="49" fontId="19" fillId="0" borderId="26" xfId="0" applyNumberFormat="1" applyFont="1" applyBorder="1" applyAlignment="1">
      <alignment horizontal="center" vertical="center"/>
    </xf>
    <xf numFmtId="49" fontId="19" fillId="0" borderId="24" xfId="0" applyNumberFormat="1" applyFont="1" applyBorder="1" applyAlignment="1">
      <alignment horizontal="center" vertical="center"/>
    </xf>
    <xf numFmtId="49" fontId="19" fillId="0" borderId="25" xfId="0" applyNumberFormat="1" applyFont="1" applyBorder="1" applyAlignment="1">
      <alignment horizontal="center" vertical="center"/>
    </xf>
    <xf numFmtId="49" fontId="21" fillId="0" borderId="79" xfId="0" applyNumberFormat="1" applyFont="1" applyBorder="1" applyAlignment="1">
      <alignment horizontal="center" vertical="center" textRotation="255"/>
    </xf>
    <xf numFmtId="49" fontId="21" fillId="0" borderId="64" xfId="0" applyNumberFormat="1" applyFont="1" applyBorder="1" applyAlignment="1">
      <alignment horizontal="center" vertical="center" textRotation="255"/>
    </xf>
    <xf numFmtId="49" fontId="19" fillId="0" borderId="52" xfId="0" applyNumberFormat="1" applyFont="1" applyBorder="1" applyAlignment="1">
      <alignment horizontal="center" vertical="center"/>
    </xf>
    <xf numFmtId="49" fontId="19" fillId="0" borderId="33" xfId="0" applyNumberFormat="1" applyFont="1" applyBorder="1" applyAlignment="1">
      <alignment horizontal="center" vertical="center"/>
    </xf>
    <xf numFmtId="49" fontId="19" fillId="0" borderId="22" xfId="0" applyNumberFormat="1" applyFont="1" applyBorder="1" applyAlignment="1">
      <alignment horizontal="center" vertical="center" wrapText="1"/>
    </xf>
    <xf numFmtId="49" fontId="19" fillId="0" borderId="76" xfId="0" applyNumberFormat="1" applyFont="1" applyBorder="1" applyAlignment="1">
      <alignment horizontal="center" vertical="center" wrapText="1"/>
    </xf>
    <xf numFmtId="49" fontId="19" fillId="0" borderId="68" xfId="0" applyNumberFormat="1" applyFont="1" applyBorder="1" applyAlignment="1">
      <alignment horizontal="center" vertical="center" wrapText="1"/>
    </xf>
    <xf numFmtId="49" fontId="19" fillId="0" borderId="24" xfId="0" applyNumberFormat="1" applyFont="1" applyBorder="1" applyAlignment="1">
      <alignment horizontal="center" vertical="center" wrapText="1"/>
    </xf>
    <xf numFmtId="49" fontId="19" fillId="0" borderId="19" xfId="0" applyNumberFormat="1" applyFont="1" applyBorder="1" applyAlignment="1">
      <alignment horizontal="center" vertical="center" wrapText="1"/>
    </xf>
    <xf numFmtId="49" fontId="19" fillId="0" borderId="25" xfId="0" applyNumberFormat="1" applyFont="1" applyBorder="1" applyAlignment="1">
      <alignment horizontal="center" vertical="center" wrapText="1"/>
    </xf>
    <xf numFmtId="49" fontId="22" fillId="0" borderId="21" xfId="0" applyNumberFormat="1" applyFont="1" applyBorder="1" applyAlignment="1">
      <alignment horizontal="center" vertical="center" wrapText="1"/>
    </xf>
    <xf numFmtId="49" fontId="22" fillId="0" borderId="64" xfId="0" applyNumberFormat="1" applyFont="1" applyBorder="1" applyAlignment="1">
      <alignment horizontal="center" vertical="center" wrapText="1"/>
    </xf>
    <xf numFmtId="49" fontId="19" fillId="0" borderId="29" xfId="0" applyNumberFormat="1" applyFont="1" applyBorder="1" applyAlignment="1">
      <alignment horizontal="center" vertical="center" textRotation="255"/>
    </xf>
    <xf numFmtId="49" fontId="19" fillId="0" borderId="0" xfId="0" applyNumberFormat="1" applyFont="1" applyAlignment="1">
      <alignment horizontal="left"/>
    </xf>
    <xf numFmtId="49" fontId="19" fillId="0" borderId="26" xfId="0" applyNumberFormat="1" applyFont="1" applyBorder="1" applyAlignment="1">
      <alignment horizontal="left"/>
    </xf>
    <xf numFmtId="49" fontId="19" fillId="0" borderId="21" xfId="0" applyNumberFormat="1" applyFont="1" applyBorder="1" applyAlignment="1">
      <alignment horizontal="center" vertical="center" textRotation="255"/>
    </xf>
    <xf numFmtId="49" fontId="19" fillId="0" borderId="62" xfId="0" applyNumberFormat="1" applyFont="1" applyBorder="1" applyAlignment="1">
      <alignment horizontal="center" vertical="center" textRotation="255"/>
    </xf>
    <xf numFmtId="49" fontId="19" fillId="0" borderId="64" xfId="0" applyNumberFormat="1" applyFont="1" applyBorder="1" applyAlignment="1">
      <alignment horizontal="center" vertical="center" textRotation="255"/>
    </xf>
    <xf numFmtId="49" fontId="20" fillId="0" borderId="20" xfId="0" applyNumberFormat="1" applyFont="1" applyBorder="1" applyAlignment="1">
      <alignment horizontal="center" vertical="center" wrapText="1"/>
    </xf>
    <xf numFmtId="49" fontId="19" fillId="0" borderId="15" xfId="0" applyNumberFormat="1" applyFont="1" applyBorder="1" applyAlignment="1">
      <alignment horizontal="center" vertical="center"/>
    </xf>
    <xf numFmtId="49" fontId="21" fillId="0" borderId="62" xfId="0" applyNumberFormat="1" applyFont="1" applyBorder="1" applyAlignment="1">
      <alignment horizontal="center" vertical="center" textRotation="255"/>
    </xf>
    <xf numFmtId="49" fontId="19" fillId="0" borderId="23" xfId="0" applyNumberFormat="1" applyFont="1" applyBorder="1" applyAlignment="1">
      <alignment horizontal="left" vertical="center"/>
    </xf>
    <xf numFmtId="49" fontId="19" fillId="0" borderId="10" xfId="0" applyNumberFormat="1" applyFont="1" applyBorder="1" applyAlignment="1">
      <alignment horizontal="left" vertical="center"/>
    </xf>
    <xf numFmtId="49" fontId="19" fillId="0" borderId="110" xfId="0" applyNumberFormat="1" applyFont="1" applyBorder="1" applyAlignment="1">
      <alignment horizontal="center" vertical="center" wrapText="1"/>
    </xf>
    <xf numFmtId="49" fontId="19" fillId="0" borderId="36" xfId="0" applyNumberFormat="1" applyFont="1" applyBorder="1" applyAlignment="1">
      <alignment horizontal="center" vertical="center"/>
    </xf>
    <xf numFmtId="49" fontId="23" fillId="0" borderId="0" xfId="0" applyNumberFormat="1" applyFont="1" applyAlignment="1">
      <alignment horizontal="left" vertical="top"/>
    </xf>
    <xf numFmtId="49" fontId="19" fillId="0" borderId="106" xfId="0" applyNumberFormat="1" applyFont="1" applyBorder="1" applyAlignment="1">
      <alignment horizontal="center" vertical="center"/>
    </xf>
    <xf numFmtId="49" fontId="19" fillId="0" borderId="107" xfId="0" applyNumberFormat="1" applyFont="1" applyBorder="1" applyAlignment="1">
      <alignment horizontal="center" vertical="center"/>
    </xf>
    <xf numFmtId="49" fontId="19" fillId="0" borderId="108" xfId="0" applyNumberFormat="1" applyFont="1" applyBorder="1" applyAlignment="1">
      <alignment horizontal="center" vertical="center"/>
    </xf>
    <xf numFmtId="49" fontId="19" fillId="0" borderId="34" xfId="0" applyNumberFormat="1" applyFont="1" applyBorder="1" applyAlignment="1">
      <alignment horizontal="center" vertical="center"/>
    </xf>
    <xf numFmtId="49" fontId="19" fillId="0" borderId="14" xfId="0" applyNumberFormat="1" applyFont="1" applyBorder="1" applyAlignment="1">
      <alignment horizontal="center" vertical="center"/>
    </xf>
    <xf numFmtId="49" fontId="19" fillId="0" borderId="109" xfId="0" applyNumberFormat="1" applyFont="1" applyBorder="1" applyAlignment="1">
      <alignment horizontal="center" vertical="center"/>
    </xf>
    <xf numFmtId="49" fontId="19" fillId="0" borderId="104" xfId="0" applyNumberFormat="1" applyFont="1" applyBorder="1" applyAlignment="1">
      <alignment horizontal="left" vertical="center"/>
    </xf>
    <xf numFmtId="49" fontId="19" fillId="0" borderId="94" xfId="0" applyNumberFormat="1" applyFont="1" applyBorder="1" applyAlignment="1">
      <alignment horizontal="left" vertical="center"/>
    </xf>
    <xf numFmtId="49" fontId="19" fillId="0" borderId="105" xfId="0" applyNumberFormat="1" applyFont="1" applyBorder="1" applyAlignment="1">
      <alignment horizontal="left" vertical="center"/>
    </xf>
    <xf numFmtId="58" fontId="23" fillId="0" borderId="90" xfId="0" applyNumberFormat="1" applyFont="1" applyBorder="1" applyAlignment="1">
      <alignment horizontal="center" vertical="center"/>
    </xf>
    <xf numFmtId="58" fontId="23" fillId="0" borderId="91" xfId="0" applyNumberFormat="1" applyFont="1" applyBorder="1" applyAlignment="1">
      <alignment horizontal="center" vertical="center"/>
    </xf>
    <xf numFmtId="58" fontId="23" fillId="0" borderId="111" xfId="0" applyNumberFormat="1" applyFont="1" applyBorder="1" applyAlignment="1">
      <alignment horizontal="center" vertical="center"/>
    </xf>
    <xf numFmtId="182" fontId="23" fillId="0" borderId="90" xfId="0" applyNumberFormat="1" applyFont="1" applyBorder="1" applyAlignment="1">
      <alignment horizontal="center" vertical="center"/>
    </xf>
    <xf numFmtId="182" fontId="23" fillId="0" borderId="91" xfId="0" applyNumberFormat="1" applyFont="1" applyBorder="1" applyAlignment="1">
      <alignment horizontal="center" vertical="center"/>
    </xf>
    <xf numFmtId="182" fontId="23" fillId="0" borderId="111" xfId="0" applyNumberFormat="1" applyFont="1" applyBorder="1" applyAlignment="1">
      <alignment horizontal="center" vertical="center"/>
    </xf>
    <xf numFmtId="49" fontId="19" fillId="0" borderId="20" xfId="0" applyNumberFormat="1" applyFont="1" applyBorder="1" applyAlignment="1">
      <alignment horizontal="center" vertical="center"/>
    </xf>
    <xf numFmtId="49" fontId="19" fillId="0" borderId="0" xfId="0" applyNumberFormat="1" applyFont="1" applyAlignment="1">
      <alignment horizontal="center" vertical="center"/>
    </xf>
    <xf numFmtId="49" fontId="19" fillId="0" borderId="23" xfId="0" applyNumberFormat="1" applyFont="1" applyBorder="1" applyAlignment="1">
      <alignment horizontal="center" vertical="center" wrapText="1"/>
    </xf>
    <xf numFmtId="49" fontId="19" fillId="0" borderId="0" xfId="0" applyNumberFormat="1" applyFont="1" applyAlignment="1">
      <alignment horizontal="center" vertical="center" wrapText="1"/>
    </xf>
    <xf numFmtId="181" fontId="19" fillId="0" borderId="76" xfId="0" applyNumberFormat="1" applyFont="1" applyBorder="1" applyAlignment="1">
      <alignment horizontal="center" vertical="center" wrapText="1"/>
    </xf>
    <xf numFmtId="181" fontId="19" fillId="0" borderId="0" xfId="0" applyNumberFormat="1" applyFont="1" applyAlignment="1">
      <alignment horizontal="center" vertical="center" wrapText="1"/>
    </xf>
    <xf numFmtId="49" fontId="19" fillId="0" borderId="76" xfId="0" applyNumberFormat="1" applyFont="1" applyBorder="1" applyAlignment="1">
      <alignment horizontal="center" vertical="center"/>
    </xf>
    <xf numFmtId="49" fontId="19" fillId="0" borderId="19" xfId="0" applyNumberFormat="1" applyFont="1" applyBorder="1" applyAlignment="1">
      <alignment horizontal="center" vertical="center"/>
    </xf>
    <xf numFmtId="49" fontId="19" fillId="0" borderId="95" xfId="0" applyNumberFormat="1" applyFont="1" applyBorder="1" applyAlignment="1">
      <alignment horizontal="center" vertical="center" textRotation="255"/>
    </xf>
    <xf numFmtId="49" fontId="19" fillId="0" borderId="96" xfId="0" applyNumberFormat="1" applyFont="1" applyBorder="1" applyAlignment="1">
      <alignment horizontal="center" vertical="center" textRotation="255"/>
    </xf>
    <xf numFmtId="49" fontId="19" fillId="0" borderId="98" xfId="0" applyNumberFormat="1" applyFont="1" applyBorder="1" applyAlignment="1">
      <alignment horizontal="center" vertical="center" textRotation="255"/>
    </xf>
    <xf numFmtId="49" fontId="22" fillId="0" borderId="93" xfId="0" applyNumberFormat="1" applyFont="1" applyBorder="1" applyAlignment="1">
      <alignment horizontal="center" vertical="center" wrapText="1"/>
    </xf>
    <xf numFmtId="49" fontId="19" fillId="0" borderId="97" xfId="0" applyNumberFormat="1" applyFont="1" applyBorder="1" applyAlignment="1">
      <alignment horizontal="center" vertical="center" textRotation="255"/>
    </xf>
    <xf numFmtId="49" fontId="21" fillId="0" borderId="103" xfId="0" applyNumberFormat="1" applyFont="1" applyBorder="1" applyAlignment="1">
      <alignment horizontal="center" vertical="center" wrapText="1"/>
    </xf>
    <xf numFmtId="49" fontId="21" fillId="0" borderId="93" xfId="0" applyNumberFormat="1" applyFont="1" applyBorder="1" applyAlignment="1">
      <alignment horizontal="center" vertical="center" wrapText="1"/>
    </xf>
    <xf numFmtId="49" fontId="20" fillId="0" borderId="20" xfId="0" applyNumberFormat="1" applyFont="1" applyBorder="1" applyAlignment="1">
      <alignment horizontal="center" wrapText="1"/>
    </xf>
    <xf numFmtId="49" fontId="20" fillId="0" borderId="34" xfId="0" applyNumberFormat="1" applyFont="1" applyBorder="1" applyAlignment="1">
      <alignment horizontal="left"/>
    </xf>
    <xf numFmtId="0" fontId="26" fillId="0" borderId="14" xfId="0" applyFont="1" applyBorder="1" applyAlignment="1">
      <alignment horizontal="left"/>
    </xf>
    <xf numFmtId="49" fontId="20" fillId="0" borderId="36" xfId="0" applyNumberFormat="1" applyFont="1" applyBorder="1" applyAlignment="1">
      <alignment horizontal="center" vertical="center" wrapText="1"/>
    </xf>
    <xf numFmtId="49" fontId="20" fillId="0" borderId="0" xfId="0" applyNumberFormat="1" applyFont="1" applyAlignment="1">
      <alignment horizontal="center" vertical="center" wrapText="1"/>
    </xf>
    <xf numFmtId="49" fontId="20" fillId="0" borderId="10" xfId="0" applyNumberFormat="1" applyFont="1" applyBorder="1" applyAlignment="1">
      <alignment horizontal="center" vertical="center" wrapText="1"/>
    </xf>
    <xf numFmtId="49" fontId="19" fillId="0" borderId="16" xfId="0" applyNumberFormat="1" applyFont="1" applyBorder="1" applyAlignment="1">
      <alignment horizontal="center" vertical="center"/>
    </xf>
    <xf numFmtId="0" fontId="23" fillId="0" borderId="34" xfId="0" applyFont="1" applyBorder="1" applyAlignment="1">
      <alignment horizontal="center" vertical="center" textRotation="255"/>
    </xf>
    <xf numFmtId="0" fontId="23" fillId="0" borderId="35" xfId="0" applyFont="1" applyBorder="1" applyAlignment="1">
      <alignment horizontal="center" vertical="center" textRotation="255"/>
    </xf>
    <xf numFmtId="49" fontId="23" fillId="0" borderId="34" xfId="0" applyNumberFormat="1" applyFont="1" applyBorder="1" applyAlignment="1">
      <alignment horizontal="center" vertical="center"/>
    </xf>
    <xf numFmtId="49" fontId="23" fillId="0" borderId="14" xfId="0" applyNumberFormat="1" applyFont="1" applyBorder="1" applyAlignment="1">
      <alignment horizontal="center" vertical="center"/>
    </xf>
    <xf numFmtId="49" fontId="23" fillId="0" borderId="35" xfId="0" applyNumberFormat="1" applyFont="1" applyBorder="1" applyAlignment="1">
      <alignment horizontal="center" vertical="center"/>
    </xf>
    <xf numFmtId="49" fontId="23" fillId="0" borderId="0" xfId="0" applyNumberFormat="1" applyFont="1" applyAlignment="1">
      <alignment horizontal="center" vertical="center"/>
    </xf>
    <xf numFmtId="49" fontId="23" fillId="0" borderId="15" xfId="0" applyNumberFormat="1" applyFont="1" applyBorder="1" applyAlignment="1">
      <alignment horizontal="center" vertical="center"/>
    </xf>
    <xf numFmtId="178" fontId="19" fillId="0" borderId="39" xfId="0" applyNumberFormat="1" applyFont="1" applyBorder="1" applyAlignment="1">
      <alignment horizontal="right" vertical="center"/>
    </xf>
    <xf numFmtId="178" fontId="19" fillId="0" borderId="38" xfId="0" applyNumberFormat="1" applyFont="1" applyBorder="1" applyAlignment="1">
      <alignment horizontal="right" vertical="center"/>
    </xf>
    <xf numFmtId="49" fontId="31" fillId="0" borderId="0" xfId="0" applyNumberFormat="1" applyFont="1" applyAlignment="1">
      <alignment horizontal="center" vertical="center"/>
    </xf>
    <xf numFmtId="49" fontId="19" fillId="0" borderId="30" xfId="0" applyNumberFormat="1" applyFont="1" applyBorder="1" applyAlignment="1">
      <alignment horizontal="center" vertical="center"/>
    </xf>
    <xf numFmtId="49" fontId="19" fillId="0" borderId="32" xfId="0" applyNumberFormat="1" applyFont="1" applyBorder="1" applyAlignment="1">
      <alignment horizontal="center" vertical="center"/>
    </xf>
    <xf numFmtId="49" fontId="19" fillId="0" borderId="28" xfId="0" applyNumberFormat="1" applyFont="1" applyBorder="1" applyAlignment="1">
      <alignment horizontal="center" vertical="center"/>
    </xf>
    <xf numFmtId="49" fontId="19" fillId="0" borderId="53" xfId="0" applyNumberFormat="1" applyFont="1" applyBorder="1" applyAlignment="1">
      <alignment horizontal="center" vertical="center"/>
    </xf>
    <xf numFmtId="49" fontId="19" fillId="0" borderId="40" xfId="0" applyNumberFormat="1" applyFont="1" applyBorder="1" applyAlignment="1">
      <alignment horizontal="center" vertical="center"/>
    </xf>
    <xf numFmtId="49" fontId="19" fillId="0" borderId="60" xfId="0" applyNumberFormat="1" applyFont="1" applyBorder="1" applyAlignment="1">
      <alignment horizontal="center" vertical="center"/>
    </xf>
    <xf numFmtId="49" fontId="19" fillId="0" borderId="61" xfId="0" applyNumberFormat="1" applyFont="1" applyBorder="1" applyAlignment="1">
      <alignment horizontal="center" vertical="center"/>
    </xf>
    <xf numFmtId="184" fontId="19" fillId="0" borderId="39" xfId="0" applyNumberFormat="1" applyFont="1" applyBorder="1" applyAlignment="1">
      <alignment vertical="center"/>
    </xf>
    <xf numFmtId="184" fontId="19" fillId="0" borderId="38" xfId="0" applyNumberFormat="1" applyFont="1" applyBorder="1" applyAlignment="1">
      <alignment vertical="center"/>
    </xf>
    <xf numFmtId="49" fontId="19" fillId="0" borderId="39" xfId="0" applyNumberFormat="1" applyFont="1" applyBorder="1" applyAlignment="1">
      <alignment horizontal="center" vertical="center"/>
    </xf>
    <xf numFmtId="49" fontId="19" fillId="0" borderId="38" xfId="0" applyNumberFormat="1" applyFont="1" applyBorder="1" applyAlignment="1">
      <alignment horizontal="center" vertical="center"/>
    </xf>
    <xf numFmtId="184" fontId="19" fillId="0" borderId="39" xfId="0" applyNumberFormat="1" applyFont="1" applyBorder="1" applyAlignment="1">
      <alignment horizontal="right" vertical="center"/>
    </xf>
    <xf numFmtId="184" fontId="19" fillId="0" borderId="40" xfId="0" applyNumberFormat="1" applyFont="1" applyBorder="1" applyAlignment="1">
      <alignment vertical="center"/>
    </xf>
    <xf numFmtId="178" fontId="19" fillId="0" borderId="40" xfId="0" applyNumberFormat="1" applyFont="1" applyBorder="1" applyAlignment="1">
      <alignment horizontal="right" vertical="center"/>
    </xf>
    <xf numFmtId="178" fontId="23" fillId="0" borderId="39" xfId="0" applyNumberFormat="1" applyFont="1" applyBorder="1" applyAlignment="1">
      <alignment horizontal="right" vertical="center"/>
    </xf>
    <xf numFmtId="178" fontId="23" fillId="0" borderId="38" xfId="0" applyNumberFormat="1" applyFont="1" applyBorder="1" applyAlignment="1">
      <alignment horizontal="right" vertical="center"/>
    </xf>
    <xf numFmtId="178" fontId="23" fillId="0" borderId="40" xfId="0" applyNumberFormat="1" applyFont="1" applyBorder="1" applyAlignment="1">
      <alignment horizontal="right" vertical="center"/>
    </xf>
    <xf numFmtId="184" fontId="23" fillId="0" borderId="39" xfId="0" applyNumberFormat="1" applyFont="1" applyBorder="1" applyAlignment="1">
      <alignment horizontal="right" vertical="center"/>
    </xf>
    <xf numFmtId="184" fontId="23" fillId="0" borderId="40" xfId="0" applyNumberFormat="1" applyFont="1" applyBorder="1" applyAlignment="1">
      <alignment horizontal="right" vertical="center"/>
    </xf>
    <xf numFmtId="49" fontId="23" fillId="0" borderId="39" xfId="0" applyNumberFormat="1" applyFont="1" applyBorder="1" applyAlignment="1">
      <alignment horizontal="center" vertical="center"/>
    </xf>
    <xf numFmtId="49" fontId="23" fillId="0" borderId="40" xfId="0" applyNumberFormat="1" applyFont="1" applyBorder="1" applyAlignment="1">
      <alignment horizontal="center" vertical="center"/>
    </xf>
    <xf numFmtId="184" fontId="23" fillId="0" borderId="38" xfId="0" applyNumberFormat="1" applyFont="1" applyBorder="1" applyAlignment="1">
      <alignment horizontal="right" vertical="center"/>
    </xf>
    <xf numFmtId="49" fontId="23" fillId="0" borderId="38" xfId="0" applyNumberFormat="1" applyFont="1" applyBorder="1" applyAlignment="1">
      <alignment horizontal="center" vertical="center"/>
    </xf>
    <xf numFmtId="178" fontId="23" fillId="0" borderId="39" xfId="0" applyNumberFormat="1" applyFont="1" applyBorder="1" applyAlignment="1">
      <alignment horizontal="center" vertical="center"/>
    </xf>
    <xf numFmtId="178" fontId="23" fillId="0" borderId="38" xfId="0" applyNumberFormat="1" applyFont="1" applyBorder="1" applyAlignment="1">
      <alignment horizontal="center" vertical="center"/>
    </xf>
    <xf numFmtId="176" fontId="23" fillId="0" borderId="39" xfId="0" applyNumberFormat="1" applyFont="1" applyBorder="1" applyAlignment="1">
      <alignment horizontal="right" vertical="center"/>
    </xf>
    <xf numFmtId="176" fontId="23" fillId="0" borderId="38" xfId="0" applyNumberFormat="1" applyFont="1" applyBorder="1" applyAlignment="1">
      <alignment horizontal="right" vertical="center"/>
    </xf>
    <xf numFmtId="49" fontId="23" fillId="0" borderId="39" xfId="0" applyNumberFormat="1" applyFont="1" applyBorder="1" applyAlignment="1">
      <alignment horizontal="right" vertical="center"/>
    </xf>
    <xf numFmtId="49" fontId="23" fillId="0" borderId="38" xfId="0" applyNumberFormat="1" applyFont="1" applyBorder="1" applyAlignment="1">
      <alignment horizontal="right" vertical="center"/>
    </xf>
    <xf numFmtId="49" fontId="19" fillId="0" borderId="22" xfId="41" applyNumberFormat="1" applyFont="1" applyBorder="1" applyAlignment="1">
      <alignment horizontal="right"/>
    </xf>
    <xf numFmtId="49" fontId="19" fillId="0" borderId="68" xfId="41" applyNumberFormat="1" applyFont="1" applyBorder="1" applyAlignment="1">
      <alignment horizontal="right"/>
    </xf>
    <xf numFmtId="49" fontId="19" fillId="0" borderId="22" xfId="41" applyNumberFormat="1" applyFont="1" applyBorder="1" applyAlignment="1">
      <alignment horizontal="left" vertical="top"/>
    </xf>
    <xf numFmtId="49" fontId="19" fillId="0" borderId="51" xfId="41" applyNumberFormat="1" applyFont="1" applyBorder="1" applyAlignment="1">
      <alignment horizontal="left" vertical="top"/>
    </xf>
    <xf numFmtId="49" fontId="19" fillId="0" borderId="23" xfId="41" applyNumberFormat="1" applyFont="1" applyBorder="1" applyAlignment="1">
      <alignment horizontal="right"/>
    </xf>
    <xf numFmtId="49" fontId="19" fillId="0" borderId="26" xfId="41" applyNumberFormat="1" applyFont="1" applyBorder="1" applyAlignment="1">
      <alignment horizontal="right"/>
    </xf>
    <xf numFmtId="49" fontId="19" fillId="0" borderId="23" xfId="41" applyNumberFormat="1" applyFont="1" applyBorder="1" applyAlignment="1">
      <alignment horizontal="left" vertical="top"/>
    </xf>
    <xf numFmtId="49" fontId="19" fillId="0" borderId="10" xfId="41" applyNumberFormat="1" applyFont="1" applyBorder="1" applyAlignment="1">
      <alignment horizontal="left" vertical="top"/>
    </xf>
    <xf numFmtId="49" fontId="19" fillId="0" borderId="29" xfId="41" applyNumberFormat="1" applyFont="1" applyBorder="1" applyAlignment="1">
      <alignment horizontal="left" vertical="top" wrapText="1"/>
    </xf>
    <xf numFmtId="49" fontId="19" fillId="0" borderId="26" xfId="41" applyNumberFormat="1" applyFont="1" applyBorder="1" applyAlignment="1">
      <alignment horizontal="left" vertical="top" wrapText="1"/>
    </xf>
    <xf numFmtId="49" fontId="19" fillId="0" borderId="32" xfId="41" applyNumberFormat="1" applyFont="1" applyBorder="1" applyAlignment="1">
      <alignment horizontal="left" vertical="top" wrapText="1"/>
    </xf>
    <xf numFmtId="49" fontId="19" fillId="0" borderId="28" xfId="41" applyNumberFormat="1" applyFont="1" applyBorder="1" applyAlignment="1">
      <alignment horizontal="left" vertical="top" wrapText="1"/>
    </xf>
    <xf numFmtId="177" fontId="19" fillId="0" borderId="23" xfId="41" applyNumberFormat="1" applyFont="1" applyBorder="1" applyAlignment="1">
      <alignment vertical="center"/>
    </xf>
    <xf numFmtId="177" fontId="19" fillId="0" borderId="26" xfId="41" applyNumberFormat="1" applyFont="1" applyBorder="1" applyAlignment="1">
      <alignment vertical="center"/>
    </xf>
    <xf numFmtId="177" fontId="19" fillId="0" borderId="56" xfId="41" applyNumberFormat="1" applyFont="1" applyBorder="1" applyAlignment="1">
      <alignment vertical="center"/>
    </xf>
    <xf numFmtId="177" fontId="19" fillId="0" borderId="28" xfId="41" applyNumberFormat="1" applyFont="1" applyBorder="1" applyAlignment="1">
      <alignment vertical="center"/>
    </xf>
    <xf numFmtId="49" fontId="19" fillId="0" borderId="39" xfId="41" applyNumberFormat="1" applyFont="1" applyBorder="1" applyAlignment="1">
      <alignment horizontal="center" vertical="center"/>
    </xf>
    <xf numFmtId="49" fontId="19" fillId="0" borderId="40" xfId="41" applyNumberFormat="1" applyFont="1" applyBorder="1" applyAlignment="1">
      <alignment horizontal="center" vertical="center"/>
    </xf>
    <xf numFmtId="176" fontId="19" fillId="0" borderId="39" xfId="41" applyNumberFormat="1" applyFont="1" applyBorder="1" applyAlignment="1">
      <alignment vertical="center"/>
    </xf>
    <xf numFmtId="176" fontId="19" fillId="0" borderId="40" xfId="41" applyNumberFormat="1" applyFont="1" applyBorder="1" applyAlignment="1">
      <alignment vertical="center"/>
    </xf>
    <xf numFmtId="176" fontId="19" fillId="0" borderId="23" xfId="41" applyNumberFormat="1" applyFont="1" applyBorder="1" applyAlignment="1">
      <alignment vertical="center"/>
    </xf>
    <xf numFmtId="176" fontId="19" fillId="0" borderId="26" xfId="41" applyNumberFormat="1" applyFont="1" applyBorder="1" applyAlignment="1">
      <alignment vertical="center"/>
    </xf>
    <xf numFmtId="176" fontId="19" fillId="0" borderId="56" xfId="41" applyNumberFormat="1" applyFont="1" applyBorder="1" applyAlignment="1">
      <alignment vertical="center"/>
    </xf>
    <xf numFmtId="176" fontId="19" fillId="0" borderId="28" xfId="41" applyNumberFormat="1" applyFont="1" applyBorder="1" applyAlignment="1">
      <alignment vertical="center"/>
    </xf>
    <xf numFmtId="49" fontId="19" fillId="0" borderId="50" xfId="41" applyNumberFormat="1" applyFont="1" applyBorder="1" applyAlignment="1">
      <alignment horizontal="left" vertical="top" wrapText="1"/>
    </xf>
    <xf numFmtId="49" fontId="19" fillId="0" borderId="25" xfId="41" applyNumberFormat="1" applyFont="1" applyBorder="1" applyAlignment="1">
      <alignment horizontal="left" vertical="top" wrapText="1"/>
    </xf>
    <xf numFmtId="177" fontId="19" fillId="0" borderId="24" xfId="41" applyNumberFormat="1" applyFont="1" applyBorder="1" applyAlignment="1">
      <alignment vertical="center"/>
    </xf>
    <xf numFmtId="177" fontId="19" fillId="0" borderId="25" xfId="41" applyNumberFormat="1" applyFont="1" applyBorder="1" applyAlignment="1">
      <alignment vertical="center"/>
    </xf>
    <xf numFmtId="49" fontId="19" fillId="0" borderId="38" xfId="41" applyNumberFormat="1" applyFont="1" applyBorder="1" applyAlignment="1">
      <alignment horizontal="center" vertical="center"/>
    </xf>
    <xf numFmtId="176" fontId="19" fillId="0" borderId="38" xfId="41" applyNumberFormat="1" applyFont="1" applyBorder="1" applyAlignment="1">
      <alignment vertical="center"/>
    </xf>
    <xf numFmtId="176" fontId="19" fillId="0" borderId="24" xfId="41" applyNumberFormat="1" applyFont="1" applyBorder="1" applyAlignment="1">
      <alignment vertical="center"/>
    </xf>
    <xf numFmtId="176" fontId="19" fillId="0" borderId="25" xfId="41" applyNumberFormat="1" applyFont="1" applyBorder="1" applyAlignment="1">
      <alignment vertical="center"/>
    </xf>
    <xf numFmtId="178" fontId="19" fillId="0" borderId="22" xfId="41" applyNumberFormat="1" applyFont="1" applyBorder="1" applyAlignment="1">
      <alignment vertical="center"/>
    </xf>
    <xf numFmtId="178" fontId="19" fillId="0" borderId="68" xfId="41" applyNumberFormat="1" applyFont="1" applyBorder="1" applyAlignment="1">
      <alignment vertical="center"/>
    </xf>
    <xf numFmtId="178" fontId="19" fillId="0" borderId="22" xfId="41" applyNumberFormat="1" applyFont="1" applyBorder="1"/>
    <xf numFmtId="178" fontId="19" fillId="0" borderId="68" xfId="41" applyNumberFormat="1" applyFont="1" applyBorder="1"/>
    <xf numFmtId="178" fontId="19" fillId="0" borderId="23" xfId="41" applyNumberFormat="1" applyFont="1" applyBorder="1"/>
    <xf numFmtId="178" fontId="19" fillId="0" borderId="26" xfId="41" applyNumberFormat="1" applyFont="1" applyBorder="1"/>
    <xf numFmtId="178" fontId="19" fillId="0" borderId="23" xfId="41" applyNumberFormat="1" applyFont="1" applyBorder="1" applyAlignment="1">
      <alignment vertical="center"/>
    </xf>
    <xf numFmtId="178" fontId="19" fillId="0" borderId="26" xfId="41" applyNumberFormat="1" applyFont="1" applyBorder="1" applyAlignment="1">
      <alignment vertical="center"/>
    </xf>
    <xf numFmtId="49" fontId="19" fillId="0" borderId="52" xfId="41" applyNumberFormat="1" applyFont="1" applyBorder="1" applyAlignment="1">
      <alignment horizontal="right"/>
    </xf>
    <xf numFmtId="49" fontId="19" fillId="0" borderId="33" xfId="41" applyNumberFormat="1" applyFont="1" applyBorder="1" applyAlignment="1">
      <alignment horizontal="right"/>
    </xf>
    <xf numFmtId="178" fontId="19" fillId="0" borderId="52" xfId="41" applyNumberFormat="1" applyFont="1" applyBorder="1" applyAlignment="1">
      <alignment vertical="center"/>
    </xf>
    <xf numFmtId="178" fontId="19" fillId="0" borderId="33" xfId="41" applyNumberFormat="1" applyFont="1" applyBorder="1" applyAlignment="1">
      <alignment vertical="center"/>
    </xf>
    <xf numFmtId="49" fontId="19" fillId="0" borderId="52" xfId="41" applyNumberFormat="1" applyFont="1" applyBorder="1" applyAlignment="1">
      <alignment horizontal="left" vertical="top"/>
    </xf>
    <xf numFmtId="49" fontId="19" fillId="0" borderId="31" xfId="41" applyNumberFormat="1" applyFont="1" applyBorder="1" applyAlignment="1">
      <alignment horizontal="left" vertical="top"/>
    </xf>
    <xf numFmtId="49" fontId="19" fillId="0" borderId="0" xfId="41" applyNumberFormat="1" applyFont="1" applyAlignment="1">
      <alignment horizontal="left"/>
    </xf>
    <xf numFmtId="49" fontId="19" fillId="0" borderId="15" xfId="41" applyNumberFormat="1" applyFont="1" applyBorder="1" applyAlignment="1">
      <alignment horizontal="left"/>
    </xf>
    <xf numFmtId="49" fontId="19" fillId="0" borderId="30" xfId="41" applyNumberFormat="1" applyFont="1" applyBorder="1" applyAlignment="1">
      <alignment horizontal="center" vertical="center"/>
    </xf>
    <xf numFmtId="49" fontId="19" fillId="0" borderId="20" xfId="41" applyNumberFormat="1" applyFont="1" applyBorder="1" applyAlignment="1">
      <alignment horizontal="center" vertical="center"/>
    </xf>
    <xf numFmtId="49" fontId="19" fillId="0" borderId="32" xfId="41" applyNumberFormat="1" applyFont="1" applyBorder="1" applyAlignment="1">
      <alignment horizontal="center" vertical="center"/>
    </xf>
    <xf numFmtId="49" fontId="19" fillId="0" borderId="15" xfId="41" applyNumberFormat="1" applyFont="1" applyBorder="1" applyAlignment="1">
      <alignment horizontal="center" vertical="center"/>
    </xf>
    <xf numFmtId="49" fontId="19" fillId="0" borderId="52" xfId="41" applyNumberFormat="1" applyFont="1" applyBorder="1" applyAlignment="1">
      <alignment horizontal="center" vertical="center"/>
    </xf>
    <xf numFmtId="49" fontId="19" fillId="0" borderId="33" xfId="41" applyNumberFormat="1" applyFont="1" applyBorder="1" applyAlignment="1">
      <alignment horizontal="center" vertical="center"/>
    </xf>
    <xf numFmtId="49" fontId="19" fillId="0" borderId="56" xfId="41" applyNumberFormat="1" applyFont="1" applyBorder="1" applyAlignment="1">
      <alignment horizontal="center" vertical="center"/>
    </xf>
    <xf numFmtId="49" fontId="19" fillId="0" borderId="28" xfId="41" applyNumberFormat="1" applyFont="1" applyBorder="1" applyAlignment="1">
      <alignment horizontal="center" vertical="center"/>
    </xf>
    <xf numFmtId="49" fontId="19" fillId="0" borderId="53" xfId="41" applyNumberFormat="1" applyFont="1" applyBorder="1" applyAlignment="1">
      <alignment horizontal="center" vertical="center"/>
    </xf>
    <xf numFmtId="49" fontId="19" fillId="0" borderId="31" xfId="41" applyNumberFormat="1" applyFont="1" applyBorder="1" applyAlignment="1">
      <alignment horizontal="center" vertical="center"/>
    </xf>
    <xf numFmtId="49" fontId="19" fillId="0" borderId="16" xfId="41" applyNumberFormat="1" applyFont="1" applyBorder="1" applyAlignment="1">
      <alignment horizontal="center" vertical="center"/>
    </xf>
    <xf numFmtId="49" fontId="19" fillId="0" borderId="20" xfId="41" applyNumberFormat="1" applyFont="1" applyBorder="1" applyAlignment="1">
      <alignment horizontal="right"/>
    </xf>
    <xf numFmtId="49" fontId="19" fillId="0" borderId="20" xfId="41" applyNumberFormat="1" applyFont="1" applyBorder="1" applyAlignment="1">
      <alignment horizontal="left"/>
    </xf>
    <xf numFmtId="49" fontId="19" fillId="0" borderId="19" xfId="41" applyNumberFormat="1" applyFont="1" applyBorder="1" applyAlignment="1">
      <alignment horizontal="left"/>
    </xf>
    <xf numFmtId="49" fontId="19" fillId="0" borderId="31" xfId="41" applyNumberFormat="1" applyFont="1" applyBorder="1" applyAlignment="1">
      <alignment horizontal="right"/>
    </xf>
    <xf numFmtId="49" fontId="19" fillId="0" borderId="19" xfId="41" applyNumberFormat="1" applyFont="1" applyBorder="1" applyAlignment="1">
      <alignment horizontal="right"/>
    </xf>
    <xf numFmtId="49" fontId="19" fillId="0" borderId="54" xfId="41" applyNumberFormat="1" applyFont="1" applyBorder="1" applyAlignment="1">
      <alignment horizontal="right"/>
    </xf>
    <xf numFmtId="49" fontId="19" fillId="0" borderId="76" xfId="41" applyNumberFormat="1" applyFont="1" applyBorder="1" applyAlignment="1">
      <alignment horizontal="left"/>
    </xf>
    <xf numFmtId="185" fontId="19" fillId="0" borderId="23" xfId="41" applyNumberFormat="1" applyFont="1" applyBorder="1" applyAlignment="1">
      <alignment vertical="center"/>
    </xf>
    <xf numFmtId="185" fontId="19" fillId="0" borderId="26" xfId="41" applyNumberFormat="1" applyFont="1" applyBorder="1" applyAlignment="1">
      <alignment vertical="center"/>
    </xf>
    <xf numFmtId="185" fontId="19" fillId="0" borderId="24" xfId="41" applyNumberFormat="1" applyFont="1" applyBorder="1" applyAlignment="1">
      <alignment vertical="center"/>
    </xf>
    <xf numFmtId="185" fontId="19" fillId="0" borderId="25" xfId="41" applyNumberFormat="1" applyFont="1" applyBorder="1" applyAlignment="1">
      <alignment vertical="center"/>
    </xf>
    <xf numFmtId="177" fontId="19" fillId="0" borderId="39" xfId="41" applyNumberFormat="1" applyFont="1" applyBorder="1" applyAlignment="1">
      <alignment horizontal="center" vertical="center"/>
    </xf>
    <xf numFmtId="177" fontId="19" fillId="0" borderId="38" xfId="41" applyNumberFormat="1" applyFont="1" applyBorder="1" applyAlignment="1">
      <alignment horizontal="center" vertical="center"/>
    </xf>
    <xf numFmtId="178" fontId="19" fillId="0" borderId="39" xfId="41" applyNumberFormat="1" applyFont="1" applyBorder="1" applyAlignment="1">
      <alignment vertical="center"/>
    </xf>
    <xf numFmtId="178" fontId="19" fillId="0" borderId="38" xfId="41" applyNumberFormat="1" applyFont="1" applyBorder="1" applyAlignment="1">
      <alignment vertical="center"/>
    </xf>
    <xf numFmtId="178" fontId="19" fillId="0" borderId="24" xfId="41" applyNumberFormat="1" applyFont="1" applyBorder="1" applyAlignment="1">
      <alignment vertical="center"/>
    </xf>
    <xf numFmtId="178" fontId="19" fillId="0" borderId="25" xfId="41" applyNumberFormat="1" applyFont="1" applyBorder="1" applyAlignment="1">
      <alignment vertical="center"/>
    </xf>
    <xf numFmtId="178" fontId="19" fillId="0" borderId="56" xfId="41" applyNumberFormat="1" applyFont="1" applyBorder="1" applyAlignment="1">
      <alignment vertical="center"/>
    </xf>
    <xf numFmtId="178" fontId="19" fillId="0" borderId="28" xfId="41" applyNumberFormat="1" applyFont="1" applyBorder="1" applyAlignment="1">
      <alignment vertical="center"/>
    </xf>
    <xf numFmtId="49" fontId="19" fillId="0" borderId="0" xfId="41" applyNumberFormat="1" applyFont="1" applyAlignment="1">
      <alignment horizontal="right" vertical="top"/>
    </xf>
    <xf numFmtId="49" fontId="19" fillId="0" borderId="0" xfId="41" applyNumberFormat="1" applyFont="1" applyAlignment="1">
      <alignment horizontal="right"/>
    </xf>
    <xf numFmtId="49" fontId="19" fillId="0" borderId="20" xfId="41" applyNumberFormat="1" applyFont="1" applyBorder="1" applyAlignment="1">
      <alignment horizontal="right" vertical="top"/>
    </xf>
    <xf numFmtId="185" fontId="19" fillId="0" borderId="22" xfId="41" applyNumberFormat="1" applyFont="1" applyBorder="1" applyAlignment="1">
      <alignment horizontal="right"/>
    </xf>
    <xf numFmtId="185" fontId="19" fillId="0" borderId="68" xfId="41" applyNumberFormat="1" applyFont="1" applyBorder="1" applyAlignment="1">
      <alignment horizontal="right"/>
    </xf>
    <xf numFmtId="178" fontId="19" fillId="0" borderId="22" xfId="41" applyNumberFormat="1" applyFont="1" applyBorder="1" applyAlignment="1">
      <alignment horizontal="right" vertical="center"/>
    </xf>
    <xf numFmtId="178" fontId="19" fillId="0" borderId="68" xfId="41" applyNumberFormat="1" applyFont="1" applyBorder="1" applyAlignment="1">
      <alignment horizontal="right" vertical="center"/>
    </xf>
    <xf numFmtId="185" fontId="19" fillId="0" borderId="23" xfId="41" applyNumberFormat="1" applyFont="1" applyBorder="1" applyAlignment="1">
      <alignment horizontal="right"/>
    </xf>
    <xf numFmtId="185" fontId="19" fillId="0" borderId="26" xfId="41" applyNumberFormat="1" applyFont="1" applyBorder="1" applyAlignment="1">
      <alignment horizontal="right"/>
    </xf>
    <xf numFmtId="178" fontId="19" fillId="0" borderId="23" xfId="41" applyNumberFormat="1" applyFont="1" applyBorder="1" applyAlignment="1">
      <alignment horizontal="right" vertical="center"/>
    </xf>
    <xf numFmtId="178" fontId="19" fillId="0" borderId="26" xfId="41" applyNumberFormat="1" applyFont="1" applyBorder="1" applyAlignment="1">
      <alignment horizontal="right" vertical="center"/>
    </xf>
    <xf numFmtId="185" fontId="19" fillId="0" borderId="56" xfId="41" applyNumberFormat="1" applyFont="1" applyBorder="1" applyAlignment="1">
      <alignment horizontal="right"/>
    </xf>
    <xf numFmtId="185" fontId="19" fillId="0" borderId="28" xfId="41" applyNumberFormat="1" applyFont="1" applyBorder="1" applyAlignment="1">
      <alignment horizontal="right"/>
    </xf>
    <xf numFmtId="185" fontId="19" fillId="0" borderId="24" xfId="41" applyNumberFormat="1" applyFont="1" applyBorder="1" applyAlignment="1">
      <alignment horizontal="right"/>
    </xf>
    <xf numFmtId="185" fontId="19" fillId="0" borderId="25" xfId="41" applyNumberFormat="1" applyFont="1" applyBorder="1" applyAlignment="1">
      <alignment horizontal="right"/>
    </xf>
    <xf numFmtId="178" fontId="19" fillId="0" borderId="24" xfId="41" applyNumberFormat="1" applyFont="1" applyBorder="1" applyAlignment="1">
      <alignment horizontal="right" vertical="center"/>
    </xf>
    <xf numFmtId="178" fontId="19" fillId="0" borderId="25" xfId="41" applyNumberFormat="1" applyFont="1" applyBorder="1" applyAlignment="1">
      <alignment horizontal="right" vertical="center"/>
    </xf>
    <xf numFmtId="49" fontId="19" fillId="0" borderId="23" xfId="41" applyNumberFormat="1" applyFont="1" applyBorder="1" applyAlignment="1">
      <alignment horizontal="left" vertical="center"/>
    </xf>
    <xf numFmtId="49" fontId="19" fillId="0" borderId="10" xfId="41" applyNumberFormat="1" applyFont="1" applyBorder="1" applyAlignment="1">
      <alignment horizontal="left" vertical="center"/>
    </xf>
    <xf numFmtId="185" fontId="19" fillId="0" borderId="22" xfId="41" applyNumberFormat="1" applyFont="1" applyBorder="1"/>
    <xf numFmtId="185" fontId="19" fillId="0" borderId="68" xfId="41" applyNumberFormat="1" applyFont="1" applyBorder="1"/>
    <xf numFmtId="185" fontId="19" fillId="0" borderId="23" xfId="41" applyNumberFormat="1" applyFont="1" applyBorder="1"/>
    <xf numFmtId="185" fontId="19" fillId="0" borderId="26" xfId="41" applyNumberFormat="1" applyFont="1" applyBorder="1"/>
    <xf numFmtId="185" fontId="19" fillId="0" borderId="52" xfId="41" applyNumberFormat="1" applyFont="1" applyBorder="1"/>
    <xf numFmtId="185" fontId="19" fillId="0" borderId="33" xfId="41" applyNumberFormat="1" applyFont="1" applyBorder="1"/>
    <xf numFmtId="178" fontId="19" fillId="0" borderId="52" xfId="41" applyNumberFormat="1" applyFont="1" applyBorder="1" applyAlignment="1">
      <alignment horizontal="right" vertical="center"/>
    </xf>
    <xf numFmtId="178" fontId="19" fillId="0" borderId="33" xfId="41" applyNumberFormat="1" applyFont="1" applyBorder="1" applyAlignment="1">
      <alignment horizontal="right" vertical="center"/>
    </xf>
    <xf numFmtId="178" fontId="19" fillId="0" borderId="39" xfId="41" applyNumberFormat="1" applyFont="1" applyBorder="1" applyAlignment="1">
      <alignment horizontal="right" vertical="center"/>
    </xf>
    <xf numFmtId="178" fontId="19" fillId="0" borderId="38" xfId="41" applyNumberFormat="1" applyFont="1" applyBorder="1" applyAlignment="1">
      <alignment horizontal="right" vertical="center"/>
    </xf>
    <xf numFmtId="185" fontId="19" fillId="0" borderId="23" xfId="41" applyNumberFormat="1" applyFont="1" applyBorder="1" applyAlignment="1">
      <alignment horizontal="right" vertical="center"/>
    </xf>
    <xf numFmtId="185" fontId="19" fillId="0" borderId="26" xfId="41" applyNumberFormat="1" applyFont="1" applyBorder="1" applyAlignment="1">
      <alignment horizontal="right" vertical="center"/>
    </xf>
    <xf numFmtId="185" fontId="19" fillId="0" borderId="24" xfId="41" applyNumberFormat="1" applyFont="1" applyBorder="1" applyAlignment="1">
      <alignment horizontal="right" vertical="center"/>
    </xf>
    <xf numFmtId="185" fontId="19" fillId="0" borderId="25" xfId="41" applyNumberFormat="1" applyFont="1" applyBorder="1" applyAlignment="1">
      <alignment horizontal="right" vertical="center"/>
    </xf>
    <xf numFmtId="49" fontId="19" fillId="0" borderId="15" xfId="41" applyNumberFormat="1" applyFont="1" applyBorder="1" applyAlignment="1">
      <alignment horizontal="right"/>
    </xf>
    <xf numFmtId="184" fontId="19" fillId="0" borderId="52" xfId="41" applyNumberFormat="1" applyFont="1" applyBorder="1"/>
    <xf numFmtId="184" fontId="19" fillId="0" borderId="33" xfId="41" applyNumberFormat="1" applyFont="1" applyBorder="1"/>
    <xf numFmtId="178" fontId="19" fillId="0" borderId="52" xfId="41" applyNumberFormat="1" applyFont="1" applyBorder="1" applyAlignment="1">
      <alignment horizontal="right"/>
    </xf>
    <xf numFmtId="178" fontId="19" fillId="0" borderId="33" xfId="41" applyNumberFormat="1" applyFont="1" applyBorder="1" applyAlignment="1">
      <alignment horizontal="right"/>
    </xf>
    <xf numFmtId="49" fontId="19" fillId="0" borderId="52" xfId="41" applyNumberFormat="1" applyFont="1" applyBorder="1" applyAlignment="1">
      <alignment horizontal="left" vertical="center"/>
    </xf>
    <xf numFmtId="49" fontId="19" fillId="0" borderId="31" xfId="41" applyNumberFormat="1" applyFont="1" applyBorder="1" applyAlignment="1">
      <alignment horizontal="left" vertical="center"/>
    </xf>
    <xf numFmtId="184" fontId="19" fillId="0" borderId="23" xfId="41" applyNumberFormat="1" applyFont="1" applyBorder="1"/>
    <xf numFmtId="184" fontId="19" fillId="0" borderId="26" xfId="41" applyNumberFormat="1" applyFont="1" applyBorder="1"/>
    <xf numFmtId="178" fontId="19" fillId="0" borderId="23" xfId="41" applyNumberFormat="1" applyFont="1" applyBorder="1" applyAlignment="1">
      <alignment horizontal="right"/>
    </xf>
    <xf numFmtId="178" fontId="19" fillId="0" borderId="26" xfId="41" applyNumberFormat="1" applyFont="1" applyBorder="1" applyAlignment="1">
      <alignment horizontal="right"/>
    </xf>
    <xf numFmtId="38" fontId="19" fillId="0" borderId="23" xfId="43" applyFont="1" applyBorder="1" applyAlignment="1">
      <alignment horizontal="right" vertical="center"/>
    </xf>
    <xf numFmtId="38" fontId="19" fillId="0" borderId="26" xfId="43" applyFont="1" applyBorder="1" applyAlignment="1">
      <alignment horizontal="right" vertical="center"/>
    </xf>
    <xf numFmtId="38" fontId="19" fillId="0" borderId="24" xfId="43" applyFont="1" applyBorder="1" applyAlignment="1">
      <alignment horizontal="right" vertical="center"/>
    </xf>
    <xf numFmtId="38" fontId="19" fillId="0" borderId="25" xfId="43" applyFont="1" applyBorder="1" applyAlignment="1">
      <alignment horizontal="right" vertical="center"/>
    </xf>
    <xf numFmtId="183" fontId="19" fillId="0" borderId="39" xfId="41" applyNumberFormat="1" applyFont="1" applyBorder="1" applyAlignment="1">
      <alignment horizontal="center" vertical="center"/>
    </xf>
    <xf numFmtId="183" fontId="19" fillId="0" borderId="38" xfId="41" applyNumberFormat="1" applyFont="1" applyBorder="1" applyAlignment="1">
      <alignment horizontal="center" vertical="center"/>
    </xf>
    <xf numFmtId="49" fontId="19" fillId="0" borderId="29" xfId="41" applyNumberFormat="1" applyFont="1" applyBorder="1" applyAlignment="1">
      <alignment horizontal="center"/>
    </xf>
    <xf numFmtId="49" fontId="19" fillId="0" borderId="26" xfId="41" applyNumberFormat="1" applyFont="1" applyBorder="1" applyAlignment="1">
      <alignment horizontal="center"/>
    </xf>
    <xf numFmtId="49" fontId="19" fillId="0" borderId="50" xfId="41" applyNumberFormat="1" applyFont="1" applyBorder="1" applyAlignment="1">
      <alignment horizontal="center"/>
    </xf>
    <xf numFmtId="49" fontId="19" fillId="0" borderId="25" xfId="41" applyNumberFormat="1" applyFont="1" applyBorder="1" applyAlignment="1">
      <alignment horizontal="center"/>
    </xf>
    <xf numFmtId="184" fontId="19" fillId="0" borderId="22" xfId="41" applyNumberFormat="1" applyFont="1" applyBorder="1"/>
    <xf numFmtId="184" fontId="19" fillId="0" borderId="68" xfId="41" applyNumberFormat="1" applyFont="1" applyBorder="1"/>
    <xf numFmtId="178" fontId="19" fillId="0" borderId="22" xfId="41" applyNumberFormat="1" applyFont="1" applyBorder="1" applyAlignment="1">
      <alignment horizontal="right"/>
    </xf>
    <xf numFmtId="178" fontId="19" fillId="0" borderId="68" xfId="41" applyNumberFormat="1" applyFont="1" applyBorder="1" applyAlignment="1">
      <alignment horizontal="right"/>
    </xf>
    <xf numFmtId="49" fontId="19" fillId="0" borderId="22" xfId="41" applyNumberFormat="1" applyFont="1" applyBorder="1" applyAlignment="1">
      <alignment horizontal="left" vertical="center"/>
    </xf>
    <xf numFmtId="49" fontId="19" fillId="0" borderId="51" xfId="41" applyNumberFormat="1" applyFont="1" applyBorder="1" applyAlignment="1">
      <alignment horizontal="left" vertical="center"/>
    </xf>
    <xf numFmtId="183" fontId="19" fillId="0" borderId="23" xfId="41" applyNumberFormat="1" applyFont="1" applyBorder="1" applyAlignment="1">
      <alignment horizontal="right" vertical="center"/>
    </xf>
    <xf numFmtId="183" fontId="19" fillId="0" borderId="26" xfId="41" applyNumberFormat="1" applyFont="1" applyBorder="1" applyAlignment="1">
      <alignment horizontal="right" vertical="center"/>
    </xf>
    <xf numFmtId="183" fontId="19" fillId="0" borderId="24" xfId="41" applyNumberFormat="1" applyFont="1" applyBorder="1" applyAlignment="1">
      <alignment horizontal="right" vertical="center"/>
    </xf>
    <xf numFmtId="183" fontId="19" fillId="0" borderId="25" xfId="41" applyNumberFormat="1" applyFont="1" applyBorder="1" applyAlignment="1">
      <alignment horizontal="right" vertical="center"/>
    </xf>
    <xf numFmtId="49" fontId="19" fillId="0" borderId="29" xfId="41" applyNumberFormat="1" applyFont="1" applyBorder="1" applyAlignment="1">
      <alignment horizontal="left" wrapText="1"/>
    </xf>
    <xf numFmtId="49" fontId="19" fillId="0" borderId="26" xfId="41" applyNumberFormat="1" applyFont="1" applyBorder="1" applyAlignment="1">
      <alignment horizontal="left" wrapText="1"/>
    </xf>
    <xf numFmtId="49" fontId="19" fillId="0" borderId="32" xfId="41" applyNumberFormat="1" applyFont="1" applyBorder="1" applyAlignment="1">
      <alignment horizontal="left" wrapText="1"/>
    </xf>
    <xf numFmtId="49" fontId="19" fillId="0" borderId="28" xfId="41" applyNumberFormat="1" applyFont="1" applyBorder="1" applyAlignment="1">
      <alignment horizontal="left" wrapText="1"/>
    </xf>
    <xf numFmtId="184" fontId="19" fillId="0" borderId="22" xfId="41" applyNumberFormat="1" applyFont="1" applyBorder="1" applyAlignment="1">
      <alignment horizontal="center" vertical="center"/>
    </xf>
    <xf numFmtId="184" fontId="19" fillId="0" borderId="68" xfId="41" applyNumberFormat="1" applyFont="1" applyBorder="1" applyAlignment="1">
      <alignment horizontal="center" vertical="center"/>
    </xf>
    <xf numFmtId="184" fontId="19" fillId="0" borderId="23" xfId="41" applyNumberFormat="1" applyFont="1" applyBorder="1" applyAlignment="1">
      <alignment horizontal="center" vertical="center"/>
    </xf>
    <xf numFmtId="184" fontId="19" fillId="0" borderId="26" xfId="41" applyNumberFormat="1" applyFont="1" applyBorder="1" applyAlignment="1">
      <alignment horizontal="center" vertical="center"/>
    </xf>
    <xf numFmtId="178" fontId="19" fillId="0" borderId="22" xfId="41" applyNumberFormat="1" applyFont="1" applyBorder="1" applyAlignment="1">
      <alignment horizontal="center" vertical="center"/>
    </xf>
    <xf numFmtId="178" fontId="19" fillId="0" borderId="68" xfId="41" applyNumberFormat="1" applyFont="1" applyBorder="1" applyAlignment="1">
      <alignment horizontal="center" vertical="center"/>
    </xf>
    <xf numFmtId="178" fontId="19" fillId="0" borderId="23" xfId="41" applyNumberFormat="1" applyFont="1" applyBorder="1" applyAlignment="1">
      <alignment horizontal="center" vertical="center"/>
    </xf>
    <xf numFmtId="178" fontId="19" fillId="0" borderId="26" xfId="41" applyNumberFormat="1" applyFont="1" applyBorder="1" applyAlignment="1">
      <alignment horizontal="center" vertical="center"/>
    </xf>
    <xf numFmtId="183" fontId="19" fillId="0" borderId="56" xfId="41" applyNumberFormat="1" applyFont="1" applyBorder="1" applyAlignment="1">
      <alignment horizontal="right" vertical="center"/>
    </xf>
    <xf numFmtId="183" fontId="19" fillId="0" borderId="28" xfId="41" applyNumberFormat="1" applyFont="1" applyBorder="1" applyAlignment="1">
      <alignment horizontal="right" vertical="center"/>
    </xf>
    <xf numFmtId="183" fontId="19" fillId="0" borderId="40" xfId="41" applyNumberFormat="1" applyFont="1" applyBorder="1" applyAlignment="1">
      <alignment horizontal="center" vertical="center"/>
    </xf>
    <xf numFmtId="178" fontId="19" fillId="0" borderId="40" xfId="41" applyNumberFormat="1" applyFont="1" applyBorder="1" applyAlignment="1">
      <alignment horizontal="right" vertical="center"/>
    </xf>
    <xf numFmtId="49" fontId="19" fillId="0" borderId="29" xfId="41" applyNumberFormat="1" applyFont="1" applyBorder="1" applyAlignment="1">
      <alignment vertical="center" wrapText="1"/>
    </xf>
    <xf numFmtId="49" fontId="19" fillId="0" borderId="26" xfId="41" applyNumberFormat="1" applyFont="1" applyBorder="1" applyAlignment="1">
      <alignment vertical="center" wrapText="1"/>
    </xf>
    <xf numFmtId="49" fontId="19" fillId="0" borderId="50" xfId="41" applyNumberFormat="1" applyFont="1" applyBorder="1" applyAlignment="1">
      <alignment vertical="center" wrapText="1"/>
    </xf>
    <xf numFmtId="49" fontId="19" fillId="0" borderId="25" xfId="41" applyNumberFormat="1" applyFont="1" applyBorder="1" applyAlignment="1">
      <alignment vertical="center" wrapText="1"/>
    </xf>
    <xf numFmtId="178" fontId="19" fillId="0" borderId="56" xfId="41" applyNumberFormat="1" applyFont="1" applyBorder="1" applyAlignment="1">
      <alignment horizontal="right" vertical="center"/>
    </xf>
    <xf numFmtId="178" fontId="19" fillId="0" borderId="28" xfId="41" applyNumberFormat="1" applyFont="1" applyBorder="1" applyAlignment="1">
      <alignment horizontal="right" vertical="center"/>
    </xf>
    <xf numFmtId="177" fontId="19" fillId="0" borderId="52" xfId="41" applyNumberFormat="1" applyFont="1" applyBorder="1"/>
    <xf numFmtId="177" fontId="19" fillId="0" borderId="33" xfId="41" applyNumberFormat="1" applyFont="1" applyBorder="1"/>
    <xf numFmtId="176" fontId="19" fillId="0" borderId="52" xfId="41" applyNumberFormat="1" applyFont="1" applyBorder="1"/>
    <xf numFmtId="176" fontId="19" fillId="0" borderId="33" xfId="41" applyNumberFormat="1" applyFont="1" applyBorder="1"/>
    <xf numFmtId="177" fontId="19" fillId="0" borderId="23" xfId="41" applyNumberFormat="1" applyFont="1" applyBorder="1"/>
    <xf numFmtId="177" fontId="19" fillId="0" borderId="26" xfId="41" applyNumberFormat="1" applyFont="1" applyBorder="1"/>
    <xf numFmtId="176" fontId="19" fillId="0" borderId="23" xfId="41" applyNumberFormat="1" applyFont="1" applyBorder="1"/>
    <xf numFmtId="176" fontId="19" fillId="0" borderId="26" xfId="41" applyNumberFormat="1" applyFont="1" applyBorder="1"/>
    <xf numFmtId="177" fontId="19" fillId="0" borderId="22" xfId="41" applyNumberFormat="1" applyFont="1" applyBorder="1"/>
    <xf numFmtId="177" fontId="19" fillId="0" borderId="68" xfId="41" applyNumberFormat="1" applyFont="1" applyBorder="1"/>
    <xf numFmtId="176" fontId="19" fillId="0" borderId="22" xfId="41" applyNumberFormat="1" applyFont="1" applyBorder="1"/>
    <xf numFmtId="176" fontId="19" fillId="0" borderId="68" xfId="41" applyNumberFormat="1" applyFont="1" applyBorder="1"/>
    <xf numFmtId="180" fontId="19" fillId="0" borderId="52" xfId="41" applyNumberFormat="1" applyFont="1" applyBorder="1"/>
    <xf numFmtId="180" fontId="19" fillId="0" borderId="33" xfId="41" applyNumberFormat="1" applyFont="1" applyBorder="1"/>
    <xf numFmtId="180" fontId="19" fillId="0" borderId="23" xfId="41" applyNumberFormat="1" applyFont="1" applyBorder="1"/>
    <xf numFmtId="180" fontId="19" fillId="0" borderId="26" xfId="41" applyNumberFormat="1" applyFont="1" applyBorder="1"/>
    <xf numFmtId="180" fontId="19" fillId="0" borderId="22" xfId="41" applyNumberFormat="1" applyFont="1" applyBorder="1"/>
    <xf numFmtId="180" fontId="19" fillId="0" borderId="68" xfId="41" applyNumberFormat="1" applyFont="1" applyBorder="1"/>
    <xf numFmtId="49" fontId="19" fillId="0" borderId="22" xfId="41" applyNumberFormat="1" applyFont="1" applyBorder="1"/>
    <xf numFmtId="49" fontId="19" fillId="0" borderId="68" xfId="41" applyNumberFormat="1" applyFont="1" applyBorder="1"/>
    <xf numFmtId="49" fontId="19" fillId="0" borderId="23" xfId="41" applyNumberFormat="1" applyFont="1" applyBorder="1"/>
    <xf numFmtId="49" fontId="19" fillId="0" borderId="26" xfId="41" applyNumberFormat="1" applyFont="1" applyBorder="1"/>
    <xf numFmtId="0" fontId="31" fillId="0" borderId="102" xfId="0" applyFont="1" applyBorder="1" applyAlignment="1">
      <alignment horizontal="center" vertical="center"/>
    </xf>
    <xf numFmtId="0" fontId="31" fillId="0" borderId="0" xfId="0" applyFont="1" applyAlignment="1">
      <alignment horizontal="center" vertical="center"/>
    </xf>
    <xf numFmtId="0" fontId="31" fillId="0" borderId="94" xfId="0" applyFont="1" applyBorder="1" applyAlignment="1">
      <alignment horizontal="center" vertical="center"/>
    </xf>
    <xf numFmtId="0" fontId="23" fillId="0" borderId="115" xfId="0" applyFont="1" applyBorder="1" applyAlignment="1">
      <alignment horizontal="center" vertical="center"/>
    </xf>
    <xf numFmtId="0" fontId="23" fillId="0" borderId="14" xfId="0" applyFont="1" applyBorder="1" applyAlignment="1">
      <alignment horizontal="center" vertical="center"/>
    </xf>
    <xf numFmtId="0" fontId="23" fillId="0" borderId="35" xfId="0" applyFont="1" applyBorder="1" applyAlignment="1">
      <alignment horizontal="center" vertical="center"/>
    </xf>
    <xf numFmtId="0" fontId="19" fillId="0" borderId="0" xfId="0" applyFont="1" applyAlignment="1">
      <alignment horizontal="right" vertical="center"/>
    </xf>
    <xf numFmtId="0" fontId="19" fillId="25" borderId="0" xfId="0" applyFont="1" applyFill="1" applyAlignment="1">
      <alignment horizontal="right" vertical="center"/>
    </xf>
    <xf numFmtId="49" fontId="28" fillId="0" borderId="0" xfId="0" applyNumberFormat="1" applyFont="1" applyAlignment="1">
      <alignment horizontal="center" vertical="center"/>
    </xf>
    <xf numFmtId="49" fontId="20" fillId="0" borderId="0" xfId="0" applyNumberFormat="1" applyFont="1" applyAlignment="1">
      <alignment vertical="center" wrapText="1"/>
    </xf>
    <xf numFmtId="49" fontId="19" fillId="0" borderId="42" xfId="0" applyNumberFormat="1" applyFont="1" applyBorder="1"/>
    <xf numFmtId="49" fontId="19" fillId="0" borderId="80" xfId="0" applyNumberFormat="1" applyFont="1" applyBorder="1" applyAlignment="1">
      <alignment horizontal="center" vertical="center"/>
    </xf>
    <xf numFmtId="49" fontId="19" fillId="0" borderId="81" xfId="0" applyNumberFormat="1" applyFont="1" applyBorder="1" applyAlignment="1">
      <alignment horizontal="center" vertical="center"/>
    </xf>
    <xf numFmtId="49" fontId="19" fillId="0" borderId="82" xfId="0" applyNumberFormat="1" applyFont="1" applyBorder="1" applyAlignment="1">
      <alignment horizontal="center" vertical="center"/>
    </xf>
    <xf numFmtId="49" fontId="19" fillId="0" borderId="83" xfId="0" applyNumberFormat="1" applyFont="1" applyBorder="1" applyAlignment="1">
      <alignment horizontal="center" vertical="center"/>
    </xf>
    <xf numFmtId="49" fontId="19" fillId="0" borderId="42" xfId="0" applyNumberFormat="1" applyFont="1" applyBorder="1" applyAlignment="1">
      <alignment horizontal="center" vertical="center"/>
    </xf>
    <xf numFmtId="49" fontId="19" fillId="0" borderId="84" xfId="0" applyNumberFormat="1" applyFont="1" applyBorder="1" applyAlignment="1">
      <alignment horizontal="center" vertical="center"/>
    </xf>
    <xf numFmtId="49" fontId="19" fillId="0" borderId="85" xfId="0" applyNumberFormat="1" applyFont="1" applyBorder="1" applyAlignment="1">
      <alignment horizontal="center" vertical="center"/>
    </xf>
    <xf numFmtId="49" fontId="19" fillId="0" borderId="86" xfId="0" applyNumberFormat="1" applyFont="1" applyBorder="1" applyAlignment="1">
      <alignment horizontal="center" vertical="center"/>
    </xf>
    <xf numFmtId="49" fontId="19" fillId="0" borderId="45" xfId="0" applyNumberFormat="1" applyFont="1" applyBorder="1" applyAlignment="1">
      <alignment horizontal="center" vertical="center"/>
    </xf>
    <xf numFmtId="49" fontId="19" fillId="0" borderId="87" xfId="0" applyNumberFormat="1" applyFont="1" applyBorder="1" applyAlignment="1">
      <alignment horizontal="center" vertical="center"/>
    </xf>
    <xf numFmtId="49" fontId="19" fillId="0" borderId="88" xfId="0" applyNumberFormat="1" applyFont="1" applyBorder="1" applyAlignment="1">
      <alignment horizontal="center" vertical="center" shrinkToFit="1"/>
    </xf>
    <xf numFmtId="49" fontId="19" fillId="0" borderId="89" xfId="0" applyNumberFormat="1" applyFont="1" applyBorder="1" applyAlignment="1">
      <alignment horizontal="center" vertical="center" shrinkToFit="1"/>
    </xf>
    <xf numFmtId="49" fontId="22" fillId="0" borderId="29" xfId="41" applyNumberFormat="1" applyFont="1" applyBorder="1" applyAlignment="1">
      <alignment horizontal="left" vertical="top" wrapText="1"/>
    </xf>
    <xf numFmtId="49" fontId="22" fillId="0" borderId="26" xfId="41" applyNumberFormat="1" applyFont="1" applyBorder="1" applyAlignment="1">
      <alignment horizontal="left" vertical="top" wrapText="1"/>
    </xf>
    <xf numFmtId="49" fontId="22" fillId="0" borderId="32" xfId="41" applyNumberFormat="1" applyFont="1" applyBorder="1" applyAlignment="1">
      <alignment horizontal="left" vertical="top" wrapText="1"/>
    </xf>
    <xf numFmtId="49" fontId="22" fillId="0" borderId="28" xfId="41" applyNumberFormat="1" applyFont="1" applyBorder="1" applyAlignment="1">
      <alignment horizontal="left" vertical="top" wrapText="1"/>
    </xf>
    <xf numFmtId="49" fontId="23" fillId="0" borderId="75" xfId="41" applyNumberFormat="1" applyFont="1" applyBorder="1" applyAlignment="1">
      <alignment horizontal="left"/>
    </xf>
    <xf numFmtId="49" fontId="23" fillId="0" borderId="68" xfId="41" applyNumberFormat="1" applyFont="1" applyBorder="1" applyAlignment="1">
      <alignment horizontal="left"/>
    </xf>
    <xf numFmtId="49" fontId="23" fillId="0" borderId="29" xfId="41" applyNumberFormat="1" applyFont="1" applyBorder="1" applyAlignment="1">
      <alignment horizontal="left"/>
    </xf>
    <xf numFmtId="49" fontId="23" fillId="0" borderId="26" xfId="41" applyNumberFormat="1" applyFont="1" applyBorder="1" applyAlignment="1">
      <alignment horizontal="left"/>
    </xf>
    <xf numFmtId="49" fontId="22" fillId="0" borderId="50" xfId="41" applyNumberFormat="1" applyFont="1" applyBorder="1" applyAlignment="1">
      <alignment horizontal="left" vertical="top" wrapText="1"/>
    </xf>
    <xf numFmtId="49" fontId="22" fillId="0" borderId="25" xfId="41" applyNumberFormat="1" applyFont="1" applyBorder="1" applyAlignment="1">
      <alignment horizontal="left" vertical="top" wrapText="1"/>
    </xf>
    <xf numFmtId="49" fontId="23" fillId="0" borderId="23" xfId="41" applyNumberFormat="1" applyFont="1" applyBorder="1" applyAlignment="1">
      <alignment horizontal="right"/>
    </xf>
    <xf numFmtId="49" fontId="23" fillId="0" borderId="26" xfId="41" applyNumberFormat="1" applyFont="1" applyBorder="1" applyAlignment="1">
      <alignment horizontal="right"/>
    </xf>
    <xf numFmtId="49" fontId="23" fillId="0" borderId="24" xfId="41" applyNumberFormat="1" applyFont="1" applyBorder="1" applyAlignment="1">
      <alignment horizontal="right"/>
    </xf>
    <xf numFmtId="49" fontId="23" fillId="0" borderId="25" xfId="41" applyNumberFormat="1" applyFont="1" applyBorder="1" applyAlignment="1">
      <alignment horizontal="right"/>
    </xf>
    <xf numFmtId="49" fontId="23" fillId="0" borderId="15" xfId="41" applyNumberFormat="1" applyFont="1" applyBorder="1" applyAlignment="1">
      <alignment horizontal="left"/>
    </xf>
    <xf numFmtId="49" fontId="30" fillId="0" borderId="23" xfId="41" applyNumberFormat="1" applyFont="1" applyBorder="1" applyAlignment="1">
      <alignment horizontal="left" vertical="top"/>
    </xf>
    <xf numFmtId="49" fontId="30" fillId="0" borderId="10" xfId="41" applyNumberFormat="1" applyFont="1" applyBorder="1" applyAlignment="1">
      <alignment horizontal="left" vertical="top"/>
    </xf>
    <xf numFmtId="49" fontId="23" fillId="0" borderId="22" xfId="41" applyNumberFormat="1" applyFont="1" applyBorder="1" applyAlignment="1">
      <alignment horizontal="right"/>
    </xf>
    <xf numFmtId="49" fontId="23" fillId="0" borderId="68" xfId="41" applyNumberFormat="1" applyFont="1" applyBorder="1" applyAlignment="1">
      <alignment horizontal="right"/>
    </xf>
    <xf numFmtId="49" fontId="23" fillId="0" borderId="56" xfId="41" applyNumberFormat="1" applyFont="1" applyBorder="1" applyAlignment="1">
      <alignment horizontal="right"/>
    </xf>
    <xf numFmtId="49" fontId="23" fillId="0" borderId="28" xfId="41" applyNumberFormat="1" applyFont="1" applyBorder="1" applyAlignment="1">
      <alignment horizontal="right"/>
    </xf>
    <xf numFmtId="49" fontId="23" fillId="0" borderId="76" xfId="41" applyNumberFormat="1" applyFont="1" applyBorder="1" applyAlignment="1">
      <alignment horizontal="left"/>
    </xf>
    <xf numFmtId="49" fontId="20" fillId="0" borderId="0" xfId="41" applyNumberFormat="1" applyFont="1" applyAlignment="1">
      <alignment horizontal="right"/>
    </xf>
    <xf numFmtId="49" fontId="20" fillId="0" borderId="0" xfId="41" applyNumberFormat="1" applyFont="1" applyAlignment="1">
      <alignment horizontal="right" vertical="top"/>
    </xf>
    <xf numFmtId="49" fontId="30" fillId="0" borderId="22" xfId="41" applyNumberFormat="1" applyFont="1" applyBorder="1" applyAlignment="1">
      <alignment horizontal="left" vertical="top"/>
    </xf>
    <xf numFmtId="49" fontId="30" fillId="0" borderId="51" xfId="41" applyNumberFormat="1" applyFont="1" applyBorder="1" applyAlignment="1">
      <alignment horizontal="left" vertical="top"/>
    </xf>
    <xf numFmtId="49" fontId="22" fillId="0" borderId="0" xfId="41" applyNumberFormat="1" applyFont="1" applyAlignment="1">
      <alignment horizontal="left"/>
    </xf>
    <xf numFmtId="49" fontId="20" fillId="0" borderId="20" xfId="41" applyNumberFormat="1" applyFont="1" applyBorder="1" applyAlignment="1">
      <alignment horizontal="right" vertical="top"/>
    </xf>
    <xf numFmtId="49" fontId="22" fillId="0" borderId="0" xfId="41" applyNumberFormat="1" applyFont="1" applyAlignment="1">
      <alignment horizontal="left" vertical="top"/>
    </xf>
    <xf numFmtId="49" fontId="23" fillId="0" borderId="15" xfId="41" applyNumberFormat="1" applyFont="1" applyBorder="1" applyAlignment="1">
      <alignment horizontal="right"/>
    </xf>
    <xf numFmtId="49" fontId="23" fillId="0" borderId="52" xfId="41" applyNumberFormat="1" applyFont="1" applyBorder="1" applyAlignment="1">
      <alignment horizontal="center" vertical="center"/>
    </xf>
    <xf numFmtId="49" fontId="23" fillId="0" borderId="31" xfId="41" applyNumberFormat="1" applyFont="1" applyBorder="1" applyAlignment="1">
      <alignment horizontal="center" vertical="center"/>
    </xf>
    <xf numFmtId="49" fontId="23" fillId="0" borderId="56" xfId="41" applyNumberFormat="1" applyFont="1" applyBorder="1" applyAlignment="1">
      <alignment horizontal="center" vertical="center"/>
    </xf>
    <xf numFmtId="49" fontId="23" fillId="0" borderId="16" xfId="41" applyNumberFormat="1" applyFont="1" applyBorder="1" applyAlignment="1">
      <alignment horizontal="center" vertical="center"/>
    </xf>
    <xf numFmtId="49" fontId="23" fillId="0" borderId="52" xfId="41" applyNumberFormat="1" applyFont="1" applyBorder="1" applyAlignment="1">
      <alignment horizontal="right"/>
    </xf>
    <xf numFmtId="49" fontId="23" fillId="0" borderId="33" xfId="41" applyNumberFormat="1" applyFont="1" applyBorder="1" applyAlignment="1">
      <alignment horizontal="right"/>
    </xf>
    <xf numFmtId="49" fontId="23" fillId="0" borderId="20" xfId="41" applyNumberFormat="1" applyFont="1" applyBorder="1" applyAlignment="1">
      <alignment horizontal="center" vertical="center"/>
    </xf>
    <xf numFmtId="49" fontId="23" fillId="0" borderId="33" xfId="41" applyNumberFormat="1" applyFont="1" applyBorder="1" applyAlignment="1">
      <alignment horizontal="center" vertical="center"/>
    </xf>
    <xf numFmtId="49" fontId="23" fillId="0" borderId="15" xfId="41" applyNumberFormat="1" applyFont="1" applyBorder="1" applyAlignment="1">
      <alignment horizontal="center" vertical="center"/>
    </xf>
    <xf numFmtId="49" fontId="23" fillId="0" borderId="28" xfId="41" applyNumberFormat="1" applyFont="1" applyBorder="1" applyAlignment="1">
      <alignment horizontal="center" vertical="center"/>
    </xf>
    <xf numFmtId="49" fontId="30" fillId="0" borderId="52" xfId="41" applyNumberFormat="1" applyFont="1" applyBorder="1" applyAlignment="1">
      <alignment horizontal="left" vertical="top"/>
    </xf>
    <xf numFmtId="49" fontId="30" fillId="0" borderId="31" xfId="41" applyNumberFormat="1" applyFont="1" applyBorder="1" applyAlignment="1">
      <alignment horizontal="left" vertical="top"/>
    </xf>
    <xf numFmtId="49" fontId="29" fillId="0" borderId="20" xfId="41" applyNumberFormat="1" applyFont="1" applyBorder="1" applyAlignment="1">
      <alignment horizontal="left"/>
    </xf>
    <xf numFmtId="49" fontId="29" fillId="0" borderId="19" xfId="41" applyNumberFormat="1" applyFont="1" applyBorder="1" applyAlignment="1">
      <alignment horizontal="left"/>
    </xf>
    <xf numFmtId="49" fontId="29" fillId="0" borderId="20" xfId="41" applyNumberFormat="1" applyFont="1" applyBorder="1" applyAlignment="1">
      <alignment horizontal="right"/>
    </xf>
    <xf numFmtId="49" fontId="29" fillId="0" borderId="31" xfId="41" applyNumberFormat="1" applyFont="1" applyBorder="1" applyAlignment="1">
      <alignment horizontal="right"/>
    </xf>
    <xf numFmtId="49" fontId="29" fillId="0" borderId="19" xfId="41" applyNumberFormat="1" applyFont="1" applyBorder="1" applyAlignment="1">
      <alignment horizontal="right"/>
    </xf>
    <xf numFmtId="49" fontId="29" fillId="0" borderId="54" xfId="41" applyNumberFormat="1" applyFont="1" applyBorder="1" applyAlignment="1">
      <alignment horizontal="right"/>
    </xf>
    <xf numFmtId="49" fontId="23" fillId="0" borderId="30" xfId="41" applyNumberFormat="1" applyFont="1" applyBorder="1" applyAlignment="1">
      <alignment horizontal="center" vertical="center"/>
    </xf>
    <xf numFmtId="49" fontId="23" fillId="0" borderId="32" xfId="41" applyNumberFormat="1" applyFont="1" applyBorder="1" applyAlignment="1">
      <alignment horizontal="center" vertical="center"/>
    </xf>
    <xf numFmtId="49" fontId="23" fillId="0" borderId="53" xfId="41" applyNumberFormat="1" applyFont="1" applyBorder="1" applyAlignment="1">
      <alignment horizontal="center" vertical="center"/>
    </xf>
    <xf numFmtId="49" fontId="23" fillId="0" borderId="40" xfId="41" applyNumberFormat="1" applyFont="1" applyBorder="1" applyAlignment="1">
      <alignment horizontal="center" vertical="center"/>
    </xf>
    <xf numFmtId="49" fontId="23" fillId="0" borderId="0" xfId="41" applyNumberFormat="1" applyFont="1" applyAlignment="1">
      <alignment horizontal="left"/>
    </xf>
    <xf numFmtId="49" fontId="23" fillId="0" borderId="30" xfId="41" applyNumberFormat="1" applyFont="1" applyBorder="1" applyAlignment="1">
      <alignment horizontal="left"/>
    </xf>
    <xf numFmtId="49" fontId="23" fillId="0" borderId="33" xfId="41" applyNumberFormat="1" applyFont="1" applyBorder="1" applyAlignment="1">
      <alignment horizontal="left"/>
    </xf>
    <xf numFmtId="49" fontId="19" fillId="0" borderId="75" xfId="0" applyNumberFormat="1" applyFont="1" applyBorder="1" applyAlignment="1">
      <alignment horizontal="left" vertical="top"/>
    </xf>
    <xf numFmtId="49" fontId="19" fillId="0" borderId="68" xfId="0" applyNumberFormat="1" applyFont="1" applyBorder="1" applyAlignment="1">
      <alignment horizontal="left" vertical="top"/>
    </xf>
    <xf numFmtId="49" fontId="23" fillId="0" borderId="60" xfId="0" applyNumberFormat="1" applyFont="1" applyBorder="1" applyAlignment="1">
      <alignment horizontal="center" vertical="center"/>
    </xf>
    <xf numFmtId="49" fontId="23" fillId="0" borderId="74" xfId="0" applyNumberFormat="1" applyFont="1" applyBorder="1" applyAlignment="1">
      <alignment horizontal="center" vertical="center"/>
    </xf>
    <xf numFmtId="49" fontId="23" fillId="0" borderId="53" xfId="0" applyNumberFormat="1" applyFont="1" applyBorder="1" applyAlignment="1">
      <alignment horizontal="center" vertical="center"/>
    </xf>
    <xf numFmtId="49" fontId="19" fillId="0" borderId="30" xfId="0" applyNumberFormat="1" applyFont="1" applyBorder="1" applyAlignment="1">
      <alignment horizontal="left" vertical="top"/>
    </xf>
    <xf numFmtId="49" fontId="19" fillId="0" borderId="33" xfId="0" applyNumberFormat="1" applyFont="1" applyBorder="1" applyAlignment="1">
      <alignment horizontal="left" vertical="top"/>
    </xf>
    <xf numFmtId="49" fontId="23" fillId="0" borderId="30" xfId="0" applyNumberFormat="1" applyFont="1" applyBorder="1" applyAlignment="1">
      <alignment horizontal="center" vertical="center"/>
    </xf>
    <xf numFmtId="49" fontId="23" fillId="0" borderId="33" xfId="0" applyNumberFormat="1" applyFont="1" applyBorder="1" applyAlignment="1">
      <alignment horizontal="center" vertical="center"/>
    </xf>
    <xf numFmtId="49" fontId="23" fillId="0" borderId="32" xfId="0" applyNumberFormat="1" applyFont="1" applyBorder="1" applyAlignment="1">
      <alignment horizontal="center" vertical="center"/>
    </xf>
    <xf numFmtId="49" fontId="23" fillId="0" borderId="28" xfId="0" applyNumberFormat="1" applyFont="1" applyBorder="1" applyAlignment="1">
      <alignment horizontal="center" vertical="center"/>
    </xf>
    <xf numFmtId="49" fontId="19" fillId="0" borderId="31" xfId="0" applyNumberFormat="1" applyFont="1" applyBorder="1" applyAlignment="1">
      <alignment horizontal="center" vertical="center"/>
    </xf>
    <xf numFmtId="49" fontId="19" fillId="0" borderId="10" xfId="0" applyNumberFormat="1" applyFont="1" applyBorder="1" applyAlignment="1">
      <alignment horizontal="center" vertical="center"/>
    </xf>
    <xf numFmtId="49" fontId="21" fillId="0" borderId="26" xfId="0" applyNumberFormat="1" applyFont="1" applyBorder="1" applyAlignment="1">
      <alignment horizontal="left" vertical="top" wrapText="1"/>
    </xf>
    <xf numFmtId="49" fontId="21" fillId="0" borderId="25" xfId="0" applyNumberFormat="1" applyFont="1" applyBorder="1" applyAlignment="1">
      <alignment horizontal="left" vertical="top" wrapText="1"/>
    </xf>
    <xf numFmtId="49" fontId="21" fillId="0" borderId="28" xfId="0" applyNumberFormat="1" applyFont="1" applyBorder="1" applyAlignment="1">
      <alignment horizontal="left" vertical="top" wrapText="1"/>
    </xf>
    <xf numFmtId="49" fontId="21" fillId="0" borderId="23" xfId="0" applyNumberFormat="1" applyFont="1" applyBorder="1" applyAlignment="1">
      <alignment horizontal="left"/>
    </xf>
    <xf numFmtId="49" fontId="21" fillId="0" borderId="10" xfId="0" applyNumberFormat="1" applyFont="1" applyBorder="1" applyAlignment="1">
      <alignment horizontal="left"/>
    </xf>
    <xf numFmtId="49" fontId="21" fillId="0" borderId="52" xfId="0" applyNumberFormat="1" applyFont="1" applyBorder="1" applyAlignment="1">
      <alignment horizontal="left"/>
    </xf>
    <xf numFmtId="49" fontId="21" fillId="0" borderId="31" xfId="0" applyNumberFormat="1" applyFont="1" applyBorder="1" applyAlignment="1">
      <alignment horizontal="left"/>
    </xf>
    <xf numFmtId="49" fontId="21" fillId="0" borderId="22" xfId="0" applyNumberFormat="1" applyFont="1" applyBorder="1" applyAlignment="1">
      <alignment horizontal="left"/>
    </xf>
    <xf numFmtId="49" fontId="21" fillId="0" borderId="51" xfId="0" applyNumberFormat="1" applyFont="1" applyBorder="1" applyAlignment="1">
      <alignment horizontal="left"/>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3"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_帳票設計（実施）_W20020701帳票設計" xfId="41" xr:uid="{00000000-0005-0000-0000-00002A000000}"/>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049" name="Line 1">
          <a:extLst>
            <a:ext uri="{FF2B5EF4-FFF2-40B4-BE49-F238E27FC236}">
              <a16:creationId xmlns:a16="http://schemas.microsoft.com/office/drawing/2014/main" id="{00000000-0008-0000-0000-00001904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9</xdr:col>
      <xdr:colOff>0</xdr:colOff>
      <xdr:row>0</xdr:row>
      <xdr:rowOff>0</xdr:rowOff>
    </xdr:from>
    <xdr:to>
      <xdr:col>14</xdr:col>
      <xdr:colOff>904875</xdr:colOff>
      <xdr:row>0</xdr:row>
      <xdr:rowOff>171450</xdr:rowOff>
    </xdr:to>
    <xdr:sp macro="" textlink="">
      <xdr:nvSpPr>
        <xdr:cNvPr id="11265" name="Text Box 12">
          <a:extLst>
            <a:ext uri="{FF2B5EF4-FFF2-40B4-BE49-F238E27FC236}">
              <a16:creationId xmlns:a16="http://schemas.microsoft.com/office/drawing/2014/main" id="{00000000-0008-0000-0A00-0000012C0000}"/>
            </a:ext>
          </a:extLst>
        </xdr:cNvPr>
        <xdr:cNvSpPr txBox="1">
          <a:spLocks noChangeArrowheads="1"/>
        </xdr:cNvSpPr>
      </xdr:nvSpPr>
      <xdr:spPr bwMode="auto">
        <a:xfrm>
          <a:off x="6496050" y="0"/>
          <a:ext cx="441007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ctr" rtl="0">
            <a:defRPr sz="1000"/>
          </a:pPr>
          <a:r>
            <a:rPr lang="ja-JP" altLang="en-US" sz="1000" b="0" i="0" u="none" strike="noStrike" baseline="0">
              <a:solidFill>
                <a:srgbClr val="000000"/>
              </a:solidFill>
              <a:latin typeface="ＭＳ 明朝"/>
              <a:ea typeface="ＭＳ 明朝"/>
            </a:rPr>
            <a:t>振興事務所決裁</a:t>
          </a:r>
        </a:p>
      </xdr:txBody>
    </xdr:sp>
    <xdr:clientData/>
  </xdr:twoCellAnchor>
  <xdr:twoCellAnchor>
    <xdr:from>
      <xdr:col>5</xdr:col>
      <xdr:colOff>0</xdr:colOff>
      <xdr:row>0</xdr:row>
      <xdr:rowOff>0</xdr:rowOff>
    </xdr:from>
    <xdr:to>
      <xdr:col>8</xdr:col>
      <xdr:colOff>1057275</xdr:colOff>
      <xdr:row>0</xdr:row>
      <xdr:rowOff>171450</xdr:rowOff>
    </xdr:to>
    <xdr:sp macro="" textlink="">
      <xdr:nvSpPr>
        <xdr:cNvPr id="11266" name="Text Box 13">
          <a:extLst>
            <a:ext uri="{FF2B5EF4-FFF2-40B4-BE49-F238E27FC236}">
              <a16:creationId xmlns:a16="http://schemas.microsoft.com/office/drawing/2014/main" id="{00000000-0008-0000-0A00-0000022C0000}"/>
            </a:ext>
          </a:extLst>
        </xdr:cNvPr>
        <xdr:cNvSpPr txBox="1">
          <a:spLocks noChangeArrowheads="1"/>
        </xdr:cNvSpPr>
      </xdr:nvSpPr>
      <xdr:spPr bwMode="auto">
        <a:xfrm>
          <a:off x="2971800" y="0"/>
          <a:ext cx="351472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ctr" rtl="0">
            <a:defRPr sz="1000"/>
          </a:pPr>
          <a:r>
            <a:rPr lang="ja-JP" altLang="en-US" sz="1000" b="0" i="0" u="none" strike="noStrike" baseline="0">
              <a:solidFill>
                <a:srgbClr val="000000"/>
              </a:solidFill>
              <a:latin typeface="ＭＳ 明朝"/>
              <a:ea typeface="ＭＳ 明朝"/>
            </a:rPr>
            <a:t>本庁合議</a:t>
          </a:r>
        </a:p>
      </xdr:txBody>
    </xdr:sp>
    <xdr:clientData/>
  </xdr:twoCellAnchor>
  <xdr:twoCellAnchor>
    <xdr:from>
      <xdr:col>2</xdr:col>
      <xdr:colOff>19050</xdr:colOff>
      <xdr:row>0</xdr:row>
      <xdr:rowOff>0</xdr:rowOff>
    </xdr:from>
    <xdr:to>
      <xdr:col>5</xdr:col>
      <xdr:colOff>0</xdr:colOff>
      <xdr:row>0</xdr:row>
      <xdr:rowOff>171450</xdr:rowOff>
    </xdr:to>
    <xdr:sp macro="" textlink="">
      <xdr:nvSpPr>
        <xdr:cNvPr id="11267" name="Text Box 16">
          <a:extLst>
            <a:ext uri="{FF2B5EF4-FFF2-40B4-BE49-F238E27FC236}">
              <a16:creationId xmlns:a16="http://schemas.microsoft.com/office/drawing/2014/main" id="{00000000-0008-0000-0A00-0000032C0000}"/>
            </a:ext>
          </a:extLst>
        </xdr:cNvPr>
        <xdr:cNvSpPr txBox="1">
          <a:spLocks noChangeArrowheads="1"/>
        </xdr:cNvSpPr>
      </xdr:nvSpPr>
      <xdr:spPr bwMode="auto">
        <a:xfrm>
          <a:off x="523875" y="0"/>
          <a:ext cx="2447925"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t"/>
        <a:lstStyle/>
        <a:p>
          <a:pPr algn="ctr" rtl="0">
            <a:defRPr sz="1000"/>
          </a:pPr>
          <a:r>
            <a:rPr lang="ja-JP" altLang="en-US" sz="1000" b="0" i="0" u="none" strike="noStrike" baseline="0">
              <a:solidFill>
                <a:srgbClr val="000000"/>
              </a:solidFill>
              <a:latin typeface="ＭＳ 明朝"/>
              <a:ea typeface="ＭＳ 明朝"/>
            </a:rPr>
            <a:t>本庁決裁</a:t>
          </a:r>
        </a:p>
      </xdr:txBody>
    </xdr:sp>
    <xdr:clientData/>
  </xdr:twoCellAnchor>
  <xdr:twoCellAnchor>
    <xdr:from>
      <xdr:col>2</xdr:col>
      <xdr:colOff>0</xdr:colOff>
      <xdr:row>0</xdr:row>
      <xdr:rowOff>180975</xdr:rowOff>
    </xdr:from>
    <xdr:to>
      <xdr:col>14</xdr:col>
      <xdr:colOff>904875</xdr:colOff>
      <xdr:row>2</xdr:row>
      <xdr:rowOff>0</xdr:rowOff>
    </xdr:to>
    <xdr:grpSp>
      <xdr:nvGrpSpPr>
        <xdr:cNvPr id="11604" name="Group 4">
          <a:extLst>
            <a:ext uri="{FF2B5EF4-FFF2-40B4-BE49-F238E27FC236}">
              <a16:creationId xmlns:a16="http://schemas.microsoft.com/office/drawing/2014/main" id="{00000000-0008-0000-0A00-0000542D0000}"/>
            </a:ext>
          </a:extLst>
        </xdr:cNvPr>
        <xdr:cNvGrpSpPr>
          <a:grpSpLocks/>
        </xdr:cNvGrpSpPr>
      </xdr:nvGrpSpPr>
      <xdr:grpSpPr bwMode="auto">
        <a:xfrm>
          <a:off x="457200" y="180975"/>
          <a:ext cx="9355455" cy="823072"/>
          <a:chOff x="53" y="19"/>
          <a:chExt cx="1092" cy="86"/>
        </a:xfrm>
      </xdr:grpSpPr>
      <xdr:sp macro="" textlink="">
        <xdr:nvSpPr>
          <xdr:cNvPr id="11605" name="Line 1">
            <a:extLst>
              <a:ext uri="{FF2B5EF4-FFF2-40B4-BE49-F238E27FC236}">
                <a16:creationId xmlns:a16="http://schemas.microsoft.com/office/drawing/2014/main" id="{00000000-0008-0000-0A00-0000552D0000}"/>
              </a:ext>
            </a:extLst>
          </xdr:cNvPr>
          <xdr:cNvSpPr>
            <a:spLocks noChangeShapeType="1"/>
          </xdr:cNvSpPr>
        </xdr:nvSpPr>
        <xdr:spPr bwMode="auto">
          <a:xfrm flipV="1">
            <a:off x="591" y="20"/>
            <a:ext cx="0" cy="8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1606" name="Line 2">
            <a:extLst>
              <a:ext uri="{FF2B5EF4-FFF2-40B4-BE49-F238E27FC236}">
                <a16:creationId xmlns:a16="http://schemas.microsoft.com/office/drawing/2014/main" id="{00000000-0008-0000-0A00-0000562D0000}"/>
              </a:ext>
            </a:extLst>
          </xdr:cNvPr>
          <xdr:cNvSpPr>
            <a:spLocks noChangeShapeType="1"/>
          </xdr:cNvSpPr>
        </xdr:nvSpPr>
        <xdr:spPr bwMode="auto">
          <a:xfrm flipH="1">
            <a:off x="405" y="19"/>
            <a:ext cx="0" cy="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1607" name="Line 4">
            <a:extLst>
              <a:ext uri="{FF2B5EF4-FFF2-40B4-BE49-F238E27FC236}">
                <a16:creationId xmlns:a16="http://schemas.microsoft.com/office/drawing/2014/main" id="{00000000-0008-0000-0A00-0000572D0000}"/>
              </a:ext>
            </a:extLst>
          </xdr:cNvPr>
          <xdr:cNvSpPr>
            <a:spLocks noChangeShapeType="1"/>
          </xdr:cNvSpPr>
        </xdr:nvSpPr>
        <xdr:spPr bwMode="auto">
          <a:xfrm>
            <a:off x="498" y="19"/>
            <a:ext cx="0" cy="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1608" name="Line 10">
            <a:extLst>
              <a:ext uri="{FF2B5EF4-FFF2-40B4-BE49-F238E27FC236}">
                <a16:creationId xmlns:a16="http://schemas.microsoft.com/office/drawing/2014/main" id="{00000000-0008-0000-0A00-0000582D0000}"/>
              </a:ext>
            </a:extLst>
          </xdr:cNvPr>
          <xdr:cNvSpPr>
            <a:spLocks noChangeShapeType="1"/>
          </xdr:cNvSpPr>
        </xdr:nvSpPr>
        <xdr:spPr bwMode="auto">
          <a:xfrm>
            <a:off x="227" y="19"/>
            <a:ext cx="0" cy="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1609" name="Line 11">
            <a:extLst>
              <a:ext uri="{FF2B5EF4-FFF2-40B4-BE49-F238E27FC236}">
                <a16:creationId xmlns:a16="http://schemas.microsoft.com/office/drawing/2014/main" id="{00000000-0008-0000-0A00-0000592D0000}"/>
              </a:ext>
            </a:extLst>
          </xdr:cNvPr>
          <xdr:cNvSpPr>
            <a:spLocks noChangeShapeType="1"/>
          </xdr:cNvSpPr>
        </xdr:nvSpPr>
        <xdr:spPr bwMode="auto">
          <a:xfrm>
            <a:off x="141" y="19"/>
            <a:ext cx="0" cy="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1610" name="Line 10">
            <a:extLst>
              <a:ext uri="{FF2B5EF4-FFF2-40B4-BE49-F238E27FC236}">
                <a16:creationId xmlns:a16="http://schemas.microsoft.com/office/drawing/2014/main" id="{00000000-0008-0000-0A00-00005A2D0000}"/>
              </a:ext>
            </a:extLst>
          </xdr:cNvPr>
          <xdr:cNvSpPr>
            <a:spLocks noChangeShapeType="1"/>
          </xdr:cNvSpPr>
        </xdr:nvSpPr>
        <xdr:spPr bwMode="auto">
          <a:xfrm>
            <a:off x="53" y="19"/>
            <a:ext cx="109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611" name="Line 11">
            <a:extLst>
              <a:ext uri="{FF2B5EF4-FFF2-40B4-BE49-F238E27FC236}">
                <a16:creationId xmlns:a16="http://schemas.microsoft.com/office/drawing/2014/main" id="{00000000-0008-0000-0A00-00005B2D0000}"/>
              </a:ext>
            </a:extLst>
          </xdr:cNvPr>
          <xdr:cNvSpPr>
            <a:spLocks noChangeShapeType="1"/>
          </xdr:cNvSpPr>
        </xdr:nvSpPr>
        <xdr:spPr bwMode="auto">
          <a:xfrm>
            <a:off x="778" y="19"/>
            <a:ext cx="0" cy="8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612" name="Line 12">
            <a:extLst>
              <a:ext uri="{FF2B5EF4-FFF2-40B4-BE49-F238E27FC236}">
                <a16:creationId xmlns:a16="http://schemas.microsoft.com/office/drawing/2014/main" id="{00000000-0008-0000-0A00-00005C2D0000}"/>
              </a:ext>
            </a:extLst>
          </xdr:cNvPr>
          <xdr:cNvSpPr>
            <a:spLocks noChangeShapeType="1"/>
          </xdr:cNvSpPr>
        </xdr:nvSpPr>
        <xdr:spPr bwMode="auto">
          <a:xfrm>
            <a:off x="871" y="19"/>
            <a:ext cx="0" cy="8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613" name="Line 13">
            <a:extLst>
              <a:ext uri="{FF2B5EF4-FFF2-40B4-BE49-F238E27FC236}">
                <a16:creationId xmlns:a16="http://schemas.microsoft.com/office/drawing/2014/main" id="{00000000-0008-0000-0A00-00005D2D0000}"/>
              </a:ext>
            </a:extLst>
          </xdr:cNvPr>
          <xdr:cNvSpPr>
            <a:spLocks noChangeShapeType="1"/>
          </xdr:cNvSpPr>
        </xdr:nvSpPr>
        <xdr:spPr bwMode="auto">
          <a:xfrm>
            <a:off x="960" y="19"/>
            <a:ext cx="0" cy="8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1614" name="Line 14">
            <a:extLst>
              <a:ext uri="{FF2B5EF4-FFF2-40B4-BE49-F238E27FC236}">
                <a16:creationId xmlns:a16="http://schemas.microsoft.com/office/drawing/2014/main" id="{00000000-0008-0000-0A00-00005E2D0000}"/>
              </a:ext>
            </a:extLst>
          </xdr:cNvPr>
          <xdr:cNvSpPr>
            <a:spLocks noChangeShapeType="1"/>
          </xdr:cNvSpPr>
        </xdr:nvSpPr>
        <xdr:spPr bwMode="auto">
          <a:xfrm>
            <a:off x="1050" y="19"/>
            <a:ext cx="0" cy="8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28575</xdr:colOff>
      <xdr:row>0</xdr:row>
      <xdr:rowOff>0</xdr:rowOff>
    </xdr:from>
    <xdr:to>
      <xdr:col>8</xdr:col>
      <xdr:colOff>28575</xdr:colOff>
      <xdr:row>1</xdr:row>
      <xdr:rowOff>628650</xdr:rowOff>
    </xdr:to>
    <xdr:sp macro="" textlink="">
      <xdr:nvSpPr>
        <xdr:cNvPr id="12649" name="Line 1">
          <a:extLst>
            <a:ext uri="{FF2B5EF4-FFF2-40B4-BE49-F238E27FC236}">
              <a16:creationId xmlns:a16="http://schemas.microsoft.com/office/drawing/2014/main" id="{00000000-0008-0000-0C00-000069310000}"/>
            </a:ext>
          </a:extLst>
        </xdr:cNvPr>
        <xdr:cNvSpPr>
          <a:spLocks noChangeShapeType="1"/>
        </xdr:cNvSpPr>
      </xdr:nvSpPr>
      <xdr:spPr bwMode="auto">
        <a:xfrm flipV="1">
          <a:off x="54578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600075</xdr:colOff>
      <xdr:row>0</xdr:row>
      <xdr:rowOff>0</xdr:rowOff>
    </xdr:from>
    <xdr:to>
      <xdr:col>5</xdr:col>
      <xdr:colOff>600075</xdr:colOff>
      <xdr:row>1</xdr:row>
      <xdr:rowOff>628650</xdr:rowOff>
    </xdr:to>
    <xdr:sp macro="" textlink="">
      <xdr:nvSpPr>
        <xdr:cNvPr id="12650" name="Line 2">
          <a:extLst>
            <a:ext uri="{FF2B5EF4-FFF2-40B4-BE49-F238E27FC236}">
              <a16:creationId xmlns:a16="http://schemas.microsoft.com/office/drawing/2014/main" id="{00000000-0008-0000-0C00-00006A310000}"/>
            </a:ext>
          </a:extLst>
        </xdr:cNvPr>
        <xdr:cNvSpPr>
          <a:spLocks noChangeShapeType="1"/>
        </xdr:cNvSpPr>
      </xdr:nvSpPr>
      <xdr:spPr bwMode="auto">
        <a:xfrm>
          <a:off x="357187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542925</xdr:colOff>
      <xdr:row>0</xdr:row>
      <xdr:rowOff>9525</xdr:rowOff>
    </xdr:from>
    <xdr:to>
      <xdr:col>4</xdr:col>
      <xdr:colOff>542925</xdr:colOff>
      <xdr:row>2</xdr:row>
      <xdr:rowOff>0</xdr:rowOff>
    </xdr:to>
    <xdr:sp macro="" textlink="">
      <xdr:nvSpPr>
        <xdr:cNvPr id="12651" name="Line 3">
          <a:extLst>
            <a:ext uri="{FF2B5EF4-FFF2-40B4-BE49-F238E27FC236}">
              <a16:creationId xmlns:a16="http://schemas.microsoft.com/office/drawing/2014/main" id="{00000000-0008-0000-0C00-00006B310000}"/>
            </a:ext>
          </a:extLst>
        </xdr:cNvPr>
        <xdr:cNvSpPr>
          <a:spLocks noChangeShapeType="1"/>
        </xdr:cNvSpPr>
      </xdr:nvSpPr>
      <xdr:spPr bwMode="auto">
        <a:xfrm>
          <a:off x="269557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723900</xdr:colOff>
      <xdr:row>0</xdr:row>
      <xdr:rowOff>9525</xdr:rowOff>
    </xdr:from>
    <xdr:to>
      <xdr:col>6</xdr:col>
      <xdr:colOff>723900</xdr:colOff>
      <xdr:row>2</xdr:row>
      <xdr:rowOff>0</xdr:rowOff>
    </xdr:to>
    <xdr:sp macro="" textlink="">
      <xdr:nvSpPr>
        <xdr:cNvPr id="12652" name="Line 4">
          <a:extLst>
            <a:ext uri="{FF2B5EF4-FFF2-40B4-BE49-F238E27FC236}">
              <a16:creationId xmlns:a16="http://schemas.microsoft.com/office/drawing/2014/main" id="{00000000-0008-0000-0C00-00006C310000}"/>
            </a:ext>
          </a:extLst>
        </xdr:cNvPr>
        <xdr:cNvSpPr>
          <a:spLocks noChangeShapeType="1"/>
        </xdr:cNvSpPr>
      </xdr:nvSpPr>
      <xdr:spPr bwMode="auto">
        <a:xfrm>
          <a:off x="4514850"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828675</xdr:colOff>
      <xdr:row>0</xdr:row>
      <xdr:rowOff>0</xdr:rowOff>
    </xdr:from>
    <xdr:to>
      <xdr:col>9</xdr:col>
      <xdr:colOff>828675</xdr:colOff>
      <xdr:row>1</xdr:row>
      <xdr:rowOff>628650</xdr:rowOff>
    </xdr:to>
    <xdr:sp macro="" textlink="">
      <xdr:nvSpPr>
        <xdr:cNvPr id="12653" name="Line 5">
          <a:extLst>
            <a:ext uri="{FF2B5EF4-FFF2-40B4-BE49-F238E27FC236}">
              <a16:creationId xmlns:a16="http://schemas.microsoft.com/office/drawing/2014/main" id="{00000000-0008-0000-0C00-00006D310000}"/>
            </a:ext>
          </a:extLst>
        </xdr:cNvPr>
        <xdr:cNvSpPr>
          <a:spLocks noChangeShapeType="1"/>
        </xdr:cNvSpPr>
      </xdr:nvSpPr>
      <xdr:spPr bwMode="auto">
        <a:xfrm flipH="1">
          <a:off x="73247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838200</xdr:colOff>
      <xdr:row>0</xdr:row>
      <xdr:rowOff>9525</xdr:rowOff>
    </xdr:from>
    <xdr:to>
      <xdr:col>13</xdr:col>
      <xdr:colOff>838200</xdr:colOff>
      <xdr:row>2</xdr:row>
      <xdr:rowOff>0</xdr:rowOff>
    </xdr:to>
    <xdr:sp macro="" textlink="">
      <xdr:nvSpPr>
        <xdr:cNvPr id="12654" name="Line 6">
          <a:extLst>
            <a:ext uri="{FF2B5EF4-FFF2-40B4-BE49-F238E27FC236}">
              <a16:creationId xmlns:a16="http://schemas.microsoft.com/office/drawing/2014/main" id="{00000000-0008-0000-0C00-00006E310000}"/>
            </a:ext>
          </a:extLst>
        </xdr:cNvPr>
        <xdr:cNvSpPr>
          <a:spLocks noChangeShapeType="1"/>
        </xdr:cNvSpPr>
      </xdr:nvSpPr>
      <xdr:spPr bwMode="auto">
        <a:xfrm>
          <a:off x="9982200"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542925</xdr:colOff>
      <xdr:row>1</xdr:row>
      <xdr:rowOff>0</xdr:rowOff>
    </xdr:from>
    <xdr:to>
      <xdr:col>15</xdr:col>
      <xdr:colOff>0</xdr:colOff>
      <xdr:row>1</xdr:row>
      <xdr:rowOff>0</xdr:rowOff>
    </xdr:to>
    <xdr:sp macro="" textlink="">
      <xdr:nvSpPr>
        <xdr:cNvPr id="12655" name="Line 7">
          <a:extLst>
            <a:ext uri="{FF2B5EF4-FFF2-40B4-BE49-F238E27FC236}">
              <a16:creationId xmlns:a16="http://schemas.microsoft.com/office/drawing/2014/main" id="{00000000-0008-0000-0C00-00006F310000}"/>
            </a:ext>
          </a:extLst>
        </xdr:cNvPr>
        <xdr:cNvSpPr>
          <a:spLocks noChangeShapeType="1"/>
        </xdr:cNvSpPr>
      </xdr:nvSpPr>
      <xdr:spPr bwMode="auto">
        <a:xfrm>
          <a:off x="2695575" y="361950"/>
          <a:ext cx="82200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962025</xdr:colOff>
      <xdr:row>0</xdr:row>
      <xdr:rowOff>38100</xdr:rowOff>
    </xdr:from>
    <xdr:to>
      <xdr:col>9</xdr:col>
      <xdr:colOff>819150</xdr:colOff>
      <xdr:row>0</xdr:row>
      <xdr:rowOff>342900</xdr:rowOff>
    </xdr:to>
    <xdr:sp macro="" textlink="">
      <xdr:nvSpPr>
        <xdr:cNvPr id="12296" name="Text Box 8">
          <a:extLst>
            <a:ext uri="{FF2B5EF4-FFF2-40B4-BE49-F238E27FC236}">
              <a16:creationId xmlns:a16="http://schemas.microsoft.com/office/drawing/2014/main" id="{00000000-0008-0000-0C00-000008300000}"/>
            </a:ext>
          </a:extLst>
        </xdr:cNvPr>
        <xdr:cNvSpPr txBox="1">
          <a:spLocks noChangeArrowheads="1"/>
        </xdr:cNvSpPr>
      </xdr:nvSpPr>
      <xdr:spPr bwMode="auto">
        <a:xfrm>
          <a:off x="6391275" y="38100"/>
          <a:ext cx="923925"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担当課長</a:t>
          </a:r>
        </a:p>
      </xdr:txBody>
    </xdr:sp>
    <xdr:clientData/>
  </xdr:twoCellAnchor>
  <xdr:twoCellAnchor>
    <xdr:from>
      <xdr:col>5</xdr:col>
      <xdr:colOff>619125</xdr:colOff>
      <xdr:row>0</xdr:row>
      <xdr:rowOff>38100</xdr:rowOff>
    </xdr:from>
    <xdr:to>
      <xdr:col>6</xdr:col>
      <xdr:colOff>723900</xdr:colOff>
      <xdr:row>0</xdr:row>
      <xdr:rowOff>342900</xdr:rowOff>
    </xdr:to>
    <xdr:sp macro="" textlink="">
      <xdr:nvSpPr>
        <xdr:cNvPr id="12297" name="Text Box 9">
          <a:extLst>
            <a:ext uri="{FF2B5EF4-FFF2-40B4-BE49-F238E27FC236}">
              <a16:creationId xmlns:a16="http://schemas.microsoft.com/office/drawing/2014/main" id="{00000000-0008-0000-0C00-000009300000}"/>
            </a:ext>
          </a:extLst>
        </xdr:cNvPr>
        <xdr:cNvSpPr txBox="1">
          <a:spLocks noChangeArrowheads="1"/>
        </xdr:cNvSpPr>
      </xdr:nvSpPr>
      <xdr:spPr bwMode="auto">
        <a:xfrm>
          <a:off x="3590925" y="38100"/>
          <a:ext cx="923925"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副市長</a:t>
          </a:r>
        </a:p>
      </xdr:txBody>
    </xdr:sp>
    <xdr:clientData/>
  </xdr:twoCellAnchor>
  <xdr:twoCellAnchor>
    <xdr:from>
      <xdr:col>6</xdr:col>
      <xdr:colOff>723900</xdr:colOff>
      <xdr:row>0</xdr:row>
      <xdr:rowOff>38100</xdr:rowOff>
    </xdr:from>
    <xdr:to>
      <xdr:col>8</xdr:col>
      <xdr:colOff>38100</xdr:colOff>
      <xdr:row>1</xdr:row>
      <xdr:rowOff>0</xdr:rowOff>
    </xdr:to>
    <xdr:sp macro="" textlink="">
      <xdr:nvSpPr>
        <xdr:cNvPr id="12298" name="Text Box 10">
          <a:extLst>
            <a:ext uri="{FF2B5EF4-FFF2-40B4-BE49-F238E27FC236}">
              <a16:creationId xmlns:a16="http://schemas.microsoft.com/office/drawing/2014/main" id="{00000000-0008-0000-0C00-00000A300000}"/>
            </a:ext>
          </a:extLst>
        </xdr:cNvPr>
        <xdr:cNvSpPr txBox="1">
          <a:spLocks noChangeArrowheads="1"/>
        </xdr:cNvSpPr>
      </xdr:nvSpPr>
      <xdr:spPr bwMode="auto">
        <a:xfrm>
          <a:off x="4514850" y="38100"/>
          <a:ext cx="95250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総務部長</a:t>
          </a:r>
        </a:p>
      </xdr:txBody>
    </xdr:sp>
    <xdr:clientData/>
  </xdr:twoCellAnchor>
  <xdr:twoCellAnchor>
    <xdr:from>
      <xdr:col>8</xdr:col>
      <xdr:colOff>38100</xdr:colOff>
      <xdr:row>0</xdr:row>
      <xdr:rowOff>38100</xdr:rowOff>
    </xdr:from>
    <xdr:to>
      <xdr:col>8</xdr:col>
      <xdr:colOff>952500</xdr:colOff>
      <xdr:row>1</xdr:row>
      <xdr:rowOff>0</xdr:rowOff>
    </xdr:to>
    <xdr:sp macro="" textlink="">
      <xdr:nvSpPr>
        <xdr:cNvPr id="12299" name="Text Box 11">
          <a:extLst>
            <a:ext uri="{FF2B5EF4-FFF2-40B4-BE49-F238E27FC236}">
              <a16:creationId xmlns:a16="http://schemas.microsoft.com/office/drawing/2014/main" id="{00000000-0008-0000-0C00-00000B300000}"/>
            </a:ext>
          </a:extLst>
        </xdr:cNvPr>
        <xdr:cNvSpPr txBox="1">
          <a:spLocks noChangeArrowheads="1"/>
        </xdr:cNvSpPr>
      </xdr:nvSpPr>
      <xdr:spPr bwMode="auto">
        <a:xfrm>
          <a:off x="5467350" y="38100"/>
          <a:ext cx="91440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担当部長</a:t>
          </a:r>
        </a:p>
      </xdr:txBody>
    </xdr:sp>
    <xdr:clientData/>
  </xdr:twoCellAnchor>
  <xdr:twoCellAnchor>
    <xdr:from>
      <xdr:col>9</xdr:col>
      <xdr:colOff>838200</xdr:colOff>
      <xdr:row>0</xdr:row>
      <xdr:rowOff>38100</xdr:rowOff>
    </xdr:from>
    <xdr:to>
      <xdr:col>13</xdr:col>
      <xdr:colOff>838200</xdr:colOff>
      <xdr:row>0</xdr:row>
      <xdr:rowOff>342900</xdr:rowOff>
    </xdr:to>
    <xdr:sp macro="" textlink="">
      <xdr:nvSpPr>
        <xdr:cNvPr id="12300" name="Text Box 12">
          <a:extLst>
            <a:ext uri="{FF2B5EF4-FFF2-40B4-BE49-F238E27FC236}">
              <a16:creationId xmlns:a16="http://schemas.microsoft.com/office/drawing/2014/main" id="{00000000-0008-0000-0C00-00000C300000}"/>
            </a:ext>
          </a:extLst>
        </xdr:cNvPr>
        <xdr:cNvSpPr txBox="1">
          <a:spLocks noChangeArrowheads="1"/>
        </xdr:cNvSpPr>
      </xdr:nvSpPr>
      <xdr:spPr bwMode="auto">
        <a:xfrm>
          <a:off x="7334250" y="38100"/>
          <a:ext cx="2647950"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合      議</a:t>
          </a:r>
        </a:p>
      </xdr:txBody>
    </xdr:sp>
    <xdr:clientData/>
  </xdr:twoCellAnchor>
  <xdr:twoCellAnchor>
    <xdr:from>
      <xdr:col>13</xdr:col>
      <xdr:colOff>847725</xdr:colOff>
      <xdr:row>0</xdr:row>
      <xdr:rowOff>19050</xdr:rowOff>
    </xdr:from>
    <xdr:to>
      <xdr:col>15</xdr:col>
      <xdr:colOff>0</xdr:colOff>
      <xdr:row>0</xdr:row>
      <xdr:rowOff>342900</xdr:rowOff>
    </xdr:to>
    <xdr:sp macro="" textlink="">
      <xdr:nvSpPr>
        <xdr:cNvPr id="12301" name="Text Box 13">
          <a:extLst>
            <a:ext uri="{FF2B5EF4-FFF2-40B4-BE49-F238E27FC236}">
              <a16:creationId xmlns:a16="http://schemas.microsoft.com/office/drawing/2014/main" id="{00000000-0008-0000-0C00-00000D300000}"/>
            </a:ext>
          </a:extLst>
        </xdr:cNvPr>
        <xdr:cNvSpPr txBox="1">
          <a:spLocks noChangeArrowheads="1"/>
        </xdr:cNvSpPr>
      </xdr:nvSpPr>
      <xdr:spPr bwMode="auto">
        <a:xfrm>
          <a:off x="9991725" y="19050"/>
          <a:ext cx="923925"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設　計　者</a:t>
          </a:r>
        </a:p>
      </xdr:txBody>
    </xdr:sp>
    <xdr:clientData/>
  </xdr:twoCellAnchor>
  <xdr:twoCellAnchor>
    <xdr:from>
      <xdr:col>4</xdr:col>
      <xdr:colOff>533400</xdr:colOff>
      <xdr:row>0</xdr:row>
      <xdr:rowOff>19050</xdr:rowOff>
    </xdr:from>
    <xdr:to>
      <xdr:col>5</xdr:col>
      <xdr:colOff>609600</xdr:colOff>
      <xdr:row>1</xdr:row>
      <xdr:rowOff>0</xdr:rowOff>
    </xdr:to>
    <xdr:sp macro="" textlink="">
      <xdr:nvSpPr>
        <xdr:cNvPr id="12302" name="Text Box 14">
          <a:extLst>
            <a:ext uri="{FF2B5EF4-FFF2-40B4-BE49-F238E27FC236}">
              <a16:creationId xmlns:a16="http://schemas.microsoft.com/office/drawing/2014/main" id="{00000000-0008-0000-0C00-00000E300000}"/>
            </a:ext>
          </a:extLst>
        </xdr:cNvPr>
        <xdr:cNvSpPr txBox="1">
          <a:spLocks noChangeArrowheads="1"/>
        </xdr:cNvSpPr>
      </xdr:nvSpPr>
      <xdr:spPr bwMode="auto">
        <a:xfrm>
          <a:off x="2686050" y="19050"/>
          <a:ext cx="895350"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市      長</a:t>
          </a:r>
        </a:p>
      </xdr:txBody>
    </xdr:sp>
    <xdr:clientData/>
  </xdr:twoCellAnchor>
  <xdr:twoCellAnchor>
    <xdr:from>
      <xdr:col>8</xdr:col>
      <xdr:colOff>962025</xdr:colOff>
      <xdr:row>0</xdr:row>
      <xdr:rowOff>9525</xdr:rowOff>
    </xdr:from>
    <xdr:to>
      <xdr:col>8</xdr:col>
      <xdr:colOff>962025</xdr:colOff>
      <xdr:row>2</xdr:row>
      <xdr:rowOff>0</xdr:rowOff>
    </xdr:to>
    <xdr:sp macro="" textlink="">
      <xdr:nvSpPr>
        <xdr:cNvPr id="12663" name="Line 15">
          <a:extLst>
            <a:ext uri="{FF2B5EF4-FFF2-40B4-BE49-F238E27FC236}">
              <a16:creationId xmlns:a16="http://schemas.microsoft.com/office/drawing/2014/main" id="{00000000-0008-0000-0C00-000077310000}"/>
            </a:ext>
          </a:extLst>
        </xdr:cNvPr>
        <xdr:cNvSpPr>
          <a:spLocks noChangeShapeType="1"/>
        </xdr:cNvSpPr>
      </xdr:nvSpPr>
      <xdr:spPr bwMode="auto">
        <a:xfrm>
          <a:off x="639127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3337" name="Line 1">
          <a:extLst>
            <a:ext uri="{FF2B5EF4-FFF2-40B4-BE49-F238E27FC236}">
              <a16:creationId xmlns:a16="http://schemas.microsoft.com/office/drawing/2014/main" id="{00000000-0008-0000-0D00-00001934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4361" name="Line 1">
          <a:extLst>
            <a:ext uri="{FF2B5EF4-FFF2-40B4-BE49-F238E27FC236}">
              <a16:creationId xmlns:a16="http://schemas.microsoft.com/office/drawing/2014/main" id="{00000000-0008-0000-0E00-00001938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771525</xdr:colOff>
      <xdr:row>0</xdr:row>
      <xdr:rowOff>38100</xdr:rowOff>
    </xdr:from>
    <xdr:to>
      <xdr:col>8</xdr:col>
      <xdr:colOff>57150</xdr:colOff>
      <xdr:row>1</xdr:row>
      <xdr:rowOff>0</xdr:rowOff>
    </xdr:to>
    <xdr:sp macro="" textlink="">
      <xdr:nvSpPr>
        <xdr:cNvPr id="15361" name="Text Box 1">
          <a:extLst>
            <a:ext uri="{FF2B5EF4-FFF2-40B4-BE49-F238E27FC236}">
              <a16:creationId xmlns:a16="http://schemas.microsoft.com/office/drawing/2014/main" id="{00000000-0008-0000-0F00-0000013C0000}"/>
            </a:ext>
          </a:extLst>
        </xdr:cNvPr>
        <xdr:cNvSpPr txBox="1">
          <a:spLocks noChangeArrowheads="1"/>
        </xdr:cNvSpPr>
      </xdr:nvSpPr>
      <xdr:spPr bwMode="auto">
        <a:xfrm>
          <a:off x="4562475" y="38100"/>
          <a:ext cx="923925"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町　長</a:t>
          </a:r>
        </a:p>
      </xdr:txBody>
    </xdr:sp>
    <xdr:clientData/>
  </xdr:twoCellAnchor>
  <xdr:twoCellAnchor>
    <xdr:from>
      <xdr:col>8</xdr:col>
      <xdr:colOff>57150</xdr:colOff>
      <xdr:row>0</xdr:row>
      <xdr:rowOff>38100</xdr:rowOff>
    </xdr:from>
    <xdr:to>
      <xdr:col>8</xdr:col>
      <xdr:colOff>971550</xdr:colOff>
      <xdr:row>1</xdr:row>
      <xdr:rowOff>0</xdr:rowOff>
    </xdr:to>
    <xdr:sp macro="" textlink="">
      <xdr:nvSpPr>
        <xdr:cNvPr id="15362" name="Text Box 2">
          <a:extLst>
            <a:ext uri="{FF2B5EF4-FFF2-40B4-BE49-F238E27FC236}">
              <a16:creationId xmlns:a16="http://schemas.microsoft.com/office/drawing/2014/main" id="{00000000-0008-0000-0F00-0000023C0000}"/>
            </a:ext>
          </a:extLst>
        </xdr:cNvPr>
        <xdr:cNvSpPr txBox="1">
          <a:spLocks noChangeArrowheads="1"/>
        </xdr:cNvSpPr>
      </xdr:nvSpPr>
      <xdr:spPr bwMode="auto">
        <a:xfrm>
          <a:off x="5486400" y="38100"/>
          <a:ext cx="914400"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副町長</a:t>
          </a:r>
        </a:p>
      </xdr:txBody>
    </xdr:sp>
    <xdr:clientData/>
  </xdr:twoCellAnchor>
  <xdr:twoCellAnchor>
    <xdr:from>
      <xdr:col>8</xdr:col>
      <xdr:colOff>971550</xdr:colOff>
      <xdr:row>0</xdr:row>
      <xdr:rowOff>38100</xdr:rowOff>
    </xdr:from>
    <xdr:to>
      <xdr:col>9</xdr:col>
      <xdr:colOff>828675</xdr:colOff>
      <xdr:row>0</xdr:row>
      <xdr:rowOff>342900</xdr:rowOff>
    </xdr:to>
    <xdr:sp macro="" textlink="">
      <xdr:nvSpPr>
        <xdr:cNvPr id="15363" name="Text Box 3">
          <a:extLst>
            <a:ext uri="{FF2B5EF4-FFF2-40B4-BE49-F238E27FC236}">
              <a16:creationId xmlns:a16="http://schemas.microsoft.com/office/drawing/2014/main" id="{00000000-0008-0000-0F00-0000033C0000}"/>
            </a:ext>
          </a:extLst>
        </xdr:cNvPr>
        <xdr:cNvSpPr txBox="1">
          <a:spLocks noChangeArrowheads="1"/>
        </xdr:cNvSpPr>
      </xdr:nvSpPr>
      <xdr:spPr bwMode="auto">
        <a:xfrm>
          <a:off x="6400800" y="38100"/>
          <a:ext cx="923925" cy="30480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  長</a:t>
          </a:r>
        </a:p>
      </xdr:txBody>
    </xdr:sp>
    <xdr:clientData/>
  </xdr:twoCellAnchor>
  <xdr:twoCellAnchor>
    <xdr:from>
      <xdr:col>9</xdr:col>
      <xdr:colOff>838200</xdr:colOff>
      <xdr:row>0</xdr:row>
      <xdr:rowOff>38100</xdr:rowOff>
    </xdr:from>
    <xdr:to>
      <xdr:col>10</xdr:col>
      <xdr:colOff>819150</xdr:colOff>
      <xdr:row>1</xdr:row>
      <xdr:rowOff>0</xdr:rowOff>
    </xdr:to>
    <xdr:sp macro="" textlink="">
      <xdr:nvSpPr>
        <xdr:cNvPr id="15364" name="Text Box 4">
          <a:extLst>
            <a:ext uri="{FF2B5EF4-FFF2-40B4-BE49-F238E27FC236}">
              <a16:creationId xmlns:a16="http://schemas.microsoft.com/office/drawing/2014/main" id="{00000000-0008-0000-0F00-0000043C0000}"/>
            </a:ext>
          </a:extLst>
        </xdr:cNvPr>
        <xdr:cNvSpPr txBox="1">
          <a:spLocks noChangeArrowheads="1"/>
        </xdr:cNvSpPr>
      </xdr:nvSpPr>
      <xdr:spPr bwMode="auto">
        <a:xfrm>
          <a:off x="7334250" y="38100"/>
          <a:ext cx="895350"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補　佐</a:t>
          </a:r>
        </a:p>
      </xdr:txBody>
    </xdr:sp>
    <xdr:clientData/>
  </xdr:twoCellAnchor>
  <xdr:twoCellAnchor>
    <xdr:from>
      <xdr:col>10</xdr:col>
      <xdr:colOff>819150</xdr:colOff>
      <xdr:row>0</xdr:row>
      <xdr:rowOff>38100</xdr:rowOff>
    </xdr:from>
    <xdr:to>
      <xdr:col>13</xdr:col>
      <xdr:colOff>0</xdr:colOff>
      <xdr:row>0</xdr:row>
      <xdr:rowOff>342900</xdr:rowOff>
    </xdr:to>
    <xdr:sp macro="" textlink="">
      <xdr:nvSpPr>
        <xdr:cNvPr id="15365" name="Text Box 5">
          <a:extLst>
            <a:ext uri="{FF2B5EF4-FFF2-40B4-BE49-F238E27FC236}">
              <a16:creationId xmlns:a16="http://schemas.microsoft.com/office/drawing/2014/main" id="{00000000-0008-0000-0F00-0000053C0000}"/>
            </a:ext>
          </a:extLst>
        </xdr:cNvPr>
        <xdr:cNvSpPr txBox="1">
          <a:spLocks noChangeArrowheads="1"/>
        </xdr:cNvSpPr>
      </xdr:nvSpPr>
      <xdr:spPr bwMode="auto">
        <a:xfrm>
          <a:off x="8229600" y="38100"/>
          <a:ext cx="914400" cy="30480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係　長</a:t>
          </a:r>
        </a:p>
      </xdr:txBody>
    </xdr:sp>
    <xdr:clientData/>
  </xdr:twoCellAnchor>
  <xdr:twoCellAnchor>
    <xdr:from>
      <xdr:col>13</xdr:col>
      <xdr:colOff>0</xdr:colOff>
      <xdr:row>0</xdr:row>
      <xdr:rowOff>38100</xdr:rowOff>
    </xdr:from>
    <xdr:to>
      <xdr:col>14</xdr:col>
      <xdr:colOff>0</xdr:colOff>
      <xdr:row>1</xdr:row>
      <xdr:rowOff>0</xdr:rowOff>
    </xdr:to>
    <xdr:sp macro="" textlink="">
      <xdr:nvSpPr>
        <xdr:cNvPr id="15366" name="Text Box 6">
          <a:extLst>
            <a:ext uri="{FF2B5EF4-FFF2-40B4-BE49-F238E27FC236}">
              <a16:creationId xmlns:a16="http://schemas.microsoft.com/office/drawing/2014/main" id="{00000000-0008-0000-0F00-0000063C0000}"/>
            </a:ext>
          </a:extLst>
        </xdr:cNvPr>
        <xdr:cNvSpPr txBox="1">
          <a:spLocks noChangeArrowheads="1"/>
        </xdr:cNvSpPr>
      </xdr:nvSpPr>
      <xdr:spPr bwMode="auto">
        <a:xfrm>
          <a:off x="9144000" y="38100"/>
          <a:ext cx="857250"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精算者</a:t>
          </a:r>
        </a:p>
      </xdr:txBody>
    </xdr:sp>
    <xdr:clientData/>
  </xdr:twoCellAnchor>
  <xdr:twoCellAnchor>
    <xdr:from>
      <xdr:col>14</xdr:col>
      <xdr:colOff>0</xdr:colOff>
      <xdr:row>0</xdr:row>
      <xdr:rowOff>38100</xdr:rowOff>
    </xdr:from>
    <xdr:to>
      <xdr:col>15</xdr:col>
      <xdr:colOff>0</xdr:colOff>
      <xdr:row>0</xdr:row>
      <xdr:rowOff>342900</xdr:rowOff>
    </xdr:to>
    <xdr:sp macro="" textlink="">
      <xdr:nvSpPr>
        <xdr:cNvPr id="15367" name="Text Box 7">
          <a:extLst>
            <a:ext uri="{FF2B5EF4-FFF2-40B4-BE49-F238E27FC236}">
              <a16:creationId xmlns:a16="http://schemas.microsoft.com/office/drawing/2014/main" id="{00000000-0008-0000-0F00-0000073C0000}"/>
            </a:ext>
          </a:extLst>
        </xdr:cNvPr>
        <xdr:cNvSpPr txBox="1">
          <a:spLocks noChangeArrowheads="1"/>
        </xdr:cNvSpPr>
      </xdr:nvSpPr>
      <xdr:spPr bwMode="auto">
        <a:xfrm>
          <a:off x="10001250" y="38100"/>
          <a:ext cx="914400" cy="30480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設計者</a:t>
          </a:r>
        </a:p>
      </xdr:txBody>
    </xdr:sp>
    <xdr:clientData/>
  </xdr:twoCellAnchor>
  <xdr:twoCellAnchor>
    <xdr:from>
      <xdr:col>6</xdr:col>
      <xdr:colOff>771525</xdr:colOff>
      <xdr:row>0</xdr:row>
      <xdr:rowOff>0</xdr:rowOff>
    </xdr:from>
    <xdr:to>
      <xdr:col>15</xdr:col>
      <xdr:colOff>0</xdr:colOff>
      <xdr:row>2</xdr:row>
      <xdr:rowOff>9525</xdr:rowOff>
    </xdr:to>
    <xdr:grpSp>
      <xdr:nvGrpSpPr>
        <xdr:cNvPr id="15752" name="Group 8">
          <a:extLst>
            <a:ext uri="{FF2B5EF4-FFF2-40B4-BE49-F238E27FC236}">
              <a16:creationId xmlns:a16="http://schemas.microsoft.com/office/drawing/2014/main" id="{00000000-0008-0000-0F00-0000883D0000}"/>
            </a:ext>
          </a:extLst>
        </xdr:cNvPr>
        <xdr:cNvGrpSpPr>
          <a:grpSpLocks/>
        </xdr:cNvGrpSpPr>
      </xdr:nvGrpSpPr>
      <xdr:grpSpPr bwMode="auto">
        <a:xfrm>
          <a:off x="4147633" y="0"/>
          <a:ext cx="5668720" cy="1013572"/>
          <a:chOff x="479" y="0"/>
          <a:chExt cx="667" cy="106"/>
        </a:xfrm>
      </xdr:grpSpPr>
      <xdr:sp macro="" textlink="">
        <xdr:nvSpPr>
          <xdr:cNvPr id="15753" name="Line 9">
            <a:extLst>
              <a:ext uri="{FF2B5EF4-FFF2-40B4-BE49-F238E27FC236}">
                <a16:creationId xmlns:a16="http://schemas.microsoft.com/office/drawing/2014/main" id="{00000000-0008-0000-0F00-0000893D0000}"/>
              </a:ext>
            </a:extLst>
          </xdr:cNvPr>
          <xdr:cNvSpPr>
            <a:spLocks noChangeShapeType="1"/>
          </xdr:cNvSpPr>
        </xdr:nvSpPr>
        <xdr:spPr bwMode="auto">
          <a:xfrm flipV="1">
            <a:off x="576" y="0"/>
            <a:ext cx="0" cy="10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54" name="Line 10">
            <a:extLst>
              <a:ext uri="{FF2B5EF4-FFF2-40B4-BE49-F238E27FC236}">
                <a16:creationId xmlns:a16="http://schemas.microsoft.com/office/drawing/2014/main" id="{00000000-0008-0000-0F00-00008A3D0000}"/>
              </a:ext>
            </a:extLst>
          </xdr:cNvPr>
          <xdr:cNvSpPr>
            <a:spLocks noChangeShapeType="1"/>
          </xdr:cNvSpPr>
        </xdr:nvSpPr>
        <xdr:spPr bwMode="auto">
          <a:xfrm>
            <a:off x="479" y="1"/>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55" name="Line 11">
            <a:extLst>
              <a:ext uri="{FF2B5EF4-FFF2-40B4-BE49-F238E27FC236}">
                <a16:creationId xmlns:a16="http://schemas.microsoft.com/office/drawing/2014/main" id="{00000000-0008-0000-0F00-00008B3D0000}"/>
              </a:ext>
            </a:extLst>
          </xdr:cNvPr>
          <xdr:cNvSpPr>
            <a:spLocks noChangeShapeType="1"/>
          </xdr:cNvSpPr>
        </xdr:nvSpPr>
        <xdr:spPr bwMode="auto">
          <a:xfrm flipH="1">
            <a:off x="672"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56" name="Line 12">
            <a:extLst>
              <a:ext uri="{FF2B5EF4-FFF2-40B4-BE49-F238E27FC236}">
                <a16:creationId xmlns:a16="http://schemas.microsoft.com/office/drawing/2014/main" id="{00000000-0008-0000-0F00-00008C3D0000}"/>
              </a:ext>
            </a:extLst>
          </xdr:cNvPr>
          <xdr:cNvSpPr>
            <a:spLocks noChangeShapeType="1"/>
          </xdr:cNvSpPr>
        </xdr:nvSpPr>
        <xdr:spPr bwMode="auto">
          <a:xfrm>
            <a:off x="768" y="0"/>
            <a:ext cx="0" cy="10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57" name="Line 13">
            <a:extLst>
              <a:ext uri="{FF2B5EF4-FFF2-40B4-BE49-F238E27FC236}">
                <a16:creationId xmlns:a16="http://schemas.microsoft.com/office/drawing/2014/main" id="{00000000-0008-0000-0F00-00008D3D0000}"/>
              </a:ext>
            </a:extLst>
          </xdr:cNvPr>
          <xdr:cNvSpPr>
            <a:spLocks noChangeShapeType="1"/>
          </xdr:cNvSpPr>
        </xdr:nvSpPr>
        <xdr:spPr bwMode="auto">
          <a:xfrm>
            <a:off x="864"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58" name="Line 14">
            <a:extLst>
              <a:ext uri="{FF2B5EF4-FFF2-40B4-BE49-F238E27FC236}">
                <a16:creationId xmlns:a16="http://schemas.microsoft.com/office/drawing/2014/main" id="{00000000-0008-0000-0F00-00008E3D0000}"/>
              </a:ext>
            </a:extLst>
          </xdr:cNvPr>
          <xdr:cNvSpPr>
            <a:spLocks noChangeShapeType="1"/>
          </xdr:cNvSpPr>
        </xdr:nvSpPr>
        <xdr:spPr bwMode="auto">
          <a:xfrm>
            <a:off x="959"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59" name="Line 15">
            <a:extLst>
              <a:ext uri="{FF2B5EF4-FFF2-40B4-BE49-F238E27FC236}">
                <a16:creationId xmlns:a16="http://schemas.microsoft.com/office/drawing/2014/main" id="{00000000-0008-0000-0F00-00008F3D0000}"/>
              </a:ext>
            </a:extLst>
          </xdr:cNvPr>
          <xdr:cNvSpPr>
            <a:spLocks noChangeShapeType="1"/>
          </xdr:cNvSpPr>
        </xdr:nvSpPr>
        <xdr:spPr bwMode="auto">
          <a:xfrm>
            <a:off x="479" y="38"/>
            <a:ext cx="66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15760" name="Line 16">
            <a:extLst>
              <a:ext uri="{FF2B5EF4-FFF2-40B4-BE49-F238E27FC236}">
                <a16:creationId xmlns:a16="http://schemas.microsoft.com/office/drawing/2014/main" id="{00000000-0008-0000-0F00-0000903D0000}"/>
              </a:ext>
            </a:extLst>
          </xdr:cNvPr>
          <xdr:cNvSpPr>
            <a:spLocks noChangeShapeType="1"/>
          </xdr:cNvSpPr>
        </xdr:nvSpPr>
        <xdr:spPr bwMode="auto">
          <a:xfrm>
            <a:off x="1050" y="1"/>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6409" name="Line 1">
          <a:extLst>
            <a:ext uri="{FF2B5EF4-FFF2-40B4-BE49-F238E27FC236}">
              <a16:creationId xmlns:a16="http://schemas.microsoft.com/office/drawing/2014/main" id="{00000000-0008-0000-1000-00001940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7433" name="Line 1">
          <a:extLst>
            <a:ext uri="{FF2B5EF4-FFF2-40B4-BE49-F238E27FC236}">
              <a16:creationId xmlns:a16="http://schemas.microsoft.com/office/drawing/2014/main" id="{00000000-0008-0000-1100-00001944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8457" name="Line 1">
          <a:extLst>
            <a:ext uri="{FF2B5EF4-FFF2-40B4-BE49-F238E27FC236}">
              <a16:creationId xmlns:a16="http://schemas.microsoft.com/office/drawing/2014/main" id="{00000000-0008-0000-1200-00001948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9481" name="Line 1">
          <a:extLst>
            <a:ext uri="{FF2B5EF4-FFF2-40B4-BE49-F238E27FC236}">
              <a16:creationId xmlns:a16="http://schemas.microsoft.com/office/drawing/2014/main" id="{00000000-0008-0000-1300-0000194C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20505" name="Line 1">
          <a:extLst>
            <a:ext uri="{FF2B5EF4-FFF2-40B4-BE49-F238E27FC236}">
              <a16:creationId xmlns:a16="http://schemas.microsoft.com/office/drawing/2014/main" id="{00000000-0008-0000-1400-00001950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28575</xdr:colOff>
      <xdr:row>0</xdr:row>
      <xdr:rowOff>0</xdr:rowOff>
    </xdr:from>
    <xdr:to>
      <xdr:col>8</xdr:col>
      <xdr:colOff>28575</xdr:colOff>
      <xdr:row>1</xdr:row>
      <xdr:rowOff>628650</xdr:rowOff>
    </xdr:to>
    <xdr:sp macro="" textlink="">
      <xdr:nvSpPr>
        <xdr:cNvPr id="2409" name="Line 1">
          <a:extLst>
            <a:ext uri="{FF2B5EF4-FFF2-40B4-BE49-F238E27FC236}">
              <a16:creationId xmlns:a16="http://schemas.microsoft.com/office/drawing/2014/main" id="{00000000-0008-0000-0100-000069090000}"/>
            </a:ext>
          </a:extLst>
        </xdr:cNvPr>
        <xdr:cNvSpPr>
          <a:spLocks noChangeShapeType="1"/>
        </xdr:cNvSpPr>
      </xdr:nvSpPr>
      <xdr:spPr bwMode="auto">
        <a:xfrm flipV="1">
          <a:off x="5457825" y="0"/>
          <a:ext cx="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752475</xdr:colOff>
      <xdr:row>0</xdr:row>
      <xdr:rowOff>9525</xdr:rowOff>
    </xdr:from>
    <xdr:to>
      <xdr:col>6</xdr:col>
      <xdr:colOff>752475</xdr:colOff>
      <xdr:row>2</xdr:row>
      <xdr:rowOff>0</xdr:rowOff>
    </xdr:to>
    <xdr:sp macro="" textlink="">
      <xdr:nvSpPr>
        <xdr:cNvPr id="2410" name="Line 2">
          <a:extLst>
            <a:ext uri="{FF2B5EF4-FFF2-40B4-BE49-F238E27FC236}">
              <a16:creationId xmlns:a16="http://schemas.microsoft.com/office/drawing/2014/main" id="{00000000-0008-0000-0100-00006A090000}"/>
            </a:ext>
          </a:extLst>
        </xdr:cNvPr>
        <xdr:cNvSpPr>
          <a:spLocks noChangeShapeType="1"/>
        </xdr:cNvSpPr>
      </xdr:nvSpPr>
      <xdr:spPr bwMode="auto">
        <a:xfrm>
          <a:off x="4543425" y="9525"/>
          <a:ext cx="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933450</xdr:colOff>
      <xdr:row>0</xdr:row>
      <xdr:rowOff>9525</xdr:rowOff>
    </xdr:from>
    <xdr:to>
      <xdr:col>8</xdr:col>
      <xdr:colOff>933450</xdr:colOff>
      <xdr:row>1</xdr:row>
      <xdr:rowOff>628650</xdr:rowOff>
    </xdr:to>
    <xdr:sp macro="" textlink="">
      <xdr:nvSpPr>
        <xdr:cNvPr id="2411" name="Line 3">
          <a:extLst>
            <a:ext uri="{FF2B5EF4-FFF2-40B4-BE49-F238E27FC236}">
              <a16:creationId xmlns:a16="http://schemas.microsoft.com/office/drawing/2014/main" id="{00000000-0008-0000-0100-00006B090000}"/>
            </a:ext>
          </a:extLst>
        </xdr:cNvPr>
        <xdr:cNvSpPr>
          <a:spLocks noChangeShapeType="1"/>
        </xdr:cNvSpPr>
      </xdr:nvSpPr>
      <xdr:spPr bwMode="auto">
        <a:xfrm flipH="1">
          <a:off x="6362700" y="9525"/>
          <a:ext cx="0" cy="981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771525</xdr:colOff>
      <xdr:row>0</xdr:row>
      <xdr:rowOff>9525</xdr:rowOff>
    </xdr:from>
    <xdr:to>
      <xdr:col>9</xdr:col>
      <xdr:colOff>771525</xdr:colOff>
      <xdr:row>2</xdr:row>
      <xdr:rowOff>0</xdr:rowOff>
    </xdr:to>
    <xdr:sp macro="" textlink="">
      <xdr:nvSpPr>
        <xdr:cNvPr id="2412" name="Line 4">
          <a:extLst>
            <a:ext uri="{FF2B5EF4-FFF2-40B4-BE49-F238E27FC236}">
              <a16:creationId xmlns:a16="http://schemas.microsoft.com/office/drawing/2014/main" id="{00000000-0008-0000-0100-00006C090000}"/>
            </a:ext>
          </a:extLst>
        </xdr:cNvPr>
        <xdr:cNvSpPr>
          <a:spLocks noChangeShapeType="1"/>
        </xdr:cNvSpPr>
      </xdr:nvSpPr>
      <xdr:spPr bwMode="auto">
        <a:xfrm flipH="1">
          <a:off x="7267575" y="9525"/>
          <a:ext cx="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771525</xdr:colOff>
      <xdr:row>0</xdr:row>
      <xdr:rowOff>9525</xdr:rowOff>
    </xdr:from>
    <xdr:to>
      <xdr:col>10</xdr:col>
      <xdr:colOff>771525</xdr:colOff>
      <xdr:row>2</xdr:row>
      <xdr:rowOff>0</xdr:rowOff>
    </xdr:to>
    <xdr:sp macro="" textlink="">
      <xdr:nvSpPr>
        <xdr:cNvPr id="2413" name="Line 5">
          <a:extLst>
            <a:ext uri="{FF2B5EF4-FFF2-40B4-BE49-F238E27FC236}">
              <a16:creationId xmlns:a16="http://schemas.microsoft.com/office/drawing/2014/main" id="{00000000-0008-0000-0100-00006D090000}"/>
            </a:ext>
          </a:extLst>
        </xdr:cNvPr>
        <xdr:cNvSpPr>
          <a:spLocks noChangeShapeType="1"/>
        </xdr:cNvSpPr>
      </xdr:nvSpPr>
      <xdr:spPr bwMode="auto">
        <a:xfrm>
          <a:off x="8181975" y="9525"/>
          <a:ext cx="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171450</xdr:colOff>
      <xdr:row>0</xdr:row>
      <xdr:rowOff>0</xdr:rowOff>
    </xdr:from>
    <xdr:to>
      <xdr:col>12</xdr:col>
      <xdr:colOff>171450</xdr:colOff>
      <xdr:row>1</xdr:row>
      <xdr:rowOff>628650</xdr:rowOff>
    </xdr:to>
    <xdr:sp macro="" textlink="">
      <xdr:nvSpPr>
        <xdr:cNvPr id="2414" name="Line 6">
          <a:extLst>
            <a:ext uri="{FF2B5EF4-FFF2-40B4-BE49-F238E27FC236}">
              <a16:creationId xmlns:a16="http://schemas.microsoft.com/office/drawing/2014/main" id="{00000000-0008-0000-0100-00006E090000}"/>
            </a:ext>
          </a:extLst>
        </xdr:cNvPr>
        <xdr:cNvSpPr>
          <a:spLocks noChangeShapeType="1"/>
        </xdr:cNvSpPr>
      </xdr:nvSpPr>
      <xdr:spPr bwMode="auto">
        <a:xfrm>
          <a:off x="9086850" y="0"/>
          <a:ext cx="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0</xdr:row>
      <xdr:rowOff>9525</xdr:rowOff>
    </xdr:from>
    <xdr:to>
      <xdr:col>14</xdr:col>
      <xdr:colOff>0</xdr:colOff>
      <xdr:row>2</xdr:row>
      <xdr:rowOff>0</xdr:rowOff>
    </xdr:to>
    <xdr:sp macro="" textlink="">
      <xdr:nvSpPr>
        <xdr:cNvPr id="2415" name="Line 7">
          <a:extLst>
            <a:ext uri="{FF2B5EF4-FFF2-40B4-BE49-F238E27FC236}">
              <a16:creationId xmlns:a16="http://schemas.microsoft.com/office/drawing/2014/main" id="{00000000-0008-0000-0100-00006F090000}"/>
            </a:ext>
          </a:extLst>
        </xdr:cNvPr>
        <xdr:cNvSpPr>
          <a:spLocks noChangeShapeType="1"/>
        </xdr:cNvSpPr>
      </xdr:nvSpPr>
      <xdr:spPr bwMode="auto">
        <a:xfrm>
          <a:off x="10001250" y="9525"/>
          <a:ext cx="0" cy="990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752475</xdr:colOff>
      <xdr:row>1</xdr:row>
      <xdr:rowOff>0</xdr:rowOff>
    </xdr:from>
    <xdr:to>
      <xdr:col>14</xdr:col>
      <xdr:colOff>904875</xdr:colOff>
      <xdr:row>1</xdr:row>
      <xdr:rowOff>0</xdr:rowOff>
    </xdr:to>
    <xdr:sp macro="" textlink="">
      <xdr:nvSpPr>
        <xdr:cNvPr id="2416" name="Line 8">
          <a:extLst>
            <a:ext uri="{FF2B5EF4-FFF2-40B4-BE49-F238E27FC236}">
              <a16:creationId xmlns:a16="http://schemas.microsoft.com/office/drawing/2014/main" id="{00000000-0008-0000-0100-000070090000}"/>
            </a:ext>
          </a:extLst>
        </xdr:cNvPr>
        <xdr:cNvSpPr>
          <a:spLocks noChangeShapeType="1"/>
        </xdr:cNvSpPr>
      </xdr:nvSpPr>
      <xdr:spPr bwMode="auto">
        <a:xfrm>
          <a:off x="4543425" y="361950"/>
          <a:ext cx="6362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752475</xdr:colOff>
      <xdr:row>0</xdr:row>
      <xdr:rowOff>38100</xdr:rowOff>
    </xdr:from>
    <xdr:to>
      <xdr:col>8</xdr:col>
      <xdr:colOff>19050</xdr:colOff>
      <xdr:row>1</xdr:row>
      <xdr:rowOff>0</xdr:rowOff>
    </xdr:to>
    <xdr:sp macro="" textlink="">
      <xdr:nvSpPr>
        <xdr:cNvPr id="2057" name="Text Box 9">
          <a:extLst>
            <a:ext uri="{FF2B5EF4-FFF2-40B4-BE49-F238E27FC236}">
              <a16:creationId xmlns:a16="http://schemas.microsoft.com/office/drawing/2014/main" id="{00000000-0008-0000-0100-000009080000}"/>
            </a:ext>
          </a:extLst>
        </xdr:cNvPr>
        <xdr:cNvSpPr txBox="1">
          <a:spLocks noChangeArrowheads="1"/>
        </xdr:cNvSpPr>
      </xdr:nvSpPr>
      <xdr:spPr bwMode="auto">
        <a:xfrm>
          <a:off x="4543425" y="38100"/>
          <a:ext cx="90487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ctr"/>
        <a:lstStyle/>
        <a:p>
          <a:pPr algn="ctr" rtl="0">
            <a:defRPr sz="1000"/>
          </a:pPr>
          <a:r>
            <a:rPr lang="ja-JP" altLang="en-US" sz="1000" b="0" i="0" u="none" strike="noStrike" baseline="0">
              <a:solidFill>
                <a:srgbClr val="000000"/>
              </a:solidFill>
              <a:latin typeface="ＭＳ Ｐ明朝"/>
              <a:ea typeface="ＭＳ Ｐ明朝"/>
            </a:rPr>
            <a:t>部  長</a:t>
          </a:r>
        </a:p>
      </xdr:txBody>
    </xdr:sp>
    <xdr:clientData/>
  </xdr:twoCellAnchor>
  <xdr:twoCellAnchor>
    <xdr:from>
      <xdr:col>8</xdr:col>
      <xdr:colOff>38100</xdr:colOff>
      <xdr:row>0</xdr:row>
      <xdr:rowOff>38100</xdr:rowOff>
    </xdr:from>
    <xdr:to>
      <xdr:col>8</xdr:col>
      <xdr:colOff>933450</xdr:colOff>
      <xdr:row>0</xdr:row>
      <xdr:rowOff>342900</xdr:rowOff>
    </xdr:to>
    <xdr:sp macro="" textlink="">
      <xdr:nvSpPr>
        <xdr:cNvPr id="2058" name="Text Box 10">
          <a:extLst>
            <a:ext uri="{FF2B5EF4-FFF2-40B4-BE49-F238E27FC236}">
              <a16:creationId xmlns:a16="http://schemas.microsoft.com/office/drawing/2014/main" id="{00000000-0008-0000-0100-00000A080000}"/>
            </a:ext>
          </a:extLst>
        </xdr:cNvPr>
        <xdr:cNvSpPr txBox="1">
          <a:spLocks noChangeArrowheads="1"/>
        </xdr:cNvSpPr>
      </xdr:nvSpPr>
      <xdr:spPr bwMode="auto">
        <a:xfrm>
          <a:off x="5467350" y="38100"/>
          <a:ext cx="89535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ctr"/>
        <a:lstStyle/>
        <a:p>
          <a:pPr algn="ctr" rtl="0">
            <a:defRPr sz="1000"/>
          </a:pPr>
          <a:r>
            <a:rPr lang="ja-JP" altLang="en-US" sz="1000" b="0" i="0" u="none" strike="noStrike" baseline="0">
              <a:solidFill>
                <a:srgbClr val="000000"/>
              </a:solidFill>
              <a:latin typeface="ＭＳ Ｐ明朝"/>
              <a:ea typeface="ＭＳ Ｐ明朝"/>
            </a:rPr>
            <a:t>次  長</a:t>
          </a:r>
        </a:p>
      </xdr:txBody>
    </xdr:sp>
    <xdr:clientData/>
  </xdr:twoCellAnchor>
  <xdr:twoCellAnchor>
    <xdr:from>
      <xdr:col>8</xdr:col>
      <xdr:colOff>933450</xdr:colOff>
      <xdr:row>0</xdr:row>
      <xdr:rowOff>19050</xdr:rowOff>
    </xdr:from>
    <xdr:to>
      <xdr:col>9</xdr:col>
      <xdr:colOff>771525</xdr:colOff>
      <xdr:row>1</xdr:row>
      <xdr:rowOff>0</xdr:rowOff>
    </xdr:to>
    <xdr:sp macro="" textlink="">
      <xdr:nvSpPr>
        <xdr:cNvPr id="2059" name="Text Box 11">
          <a:extLst>
            <a:ext uri="{FF2B5EF4-FFF2-40B4-BE49-F238E27FC236}">
              <a16:creationId xmlns:a16="http://schemas.microsoft.com/office/drawing/2014/main" id="{00000000-0008-0000-0100-00000B080000}"/>
            </a:ext>
          </a:extLst>
        </xdr:cNvPr>
        <xdr:cNvSpPr txBox="1">
          <a:spLocks noChangeArrowheads="1"/>
        </xdr:cNvSpPr>
      </xdr:nvSpPr>
      <xdr:spPr bwMode="auto">
        <a:xfrm>
          <a:off x="6362700" y="19050"/>
          <a:ext cx="904875"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ctr"/>
        <a:lstStyle/>
        <a:p>
          <a:pPr algn="ctr" rtl="0">
            <a:defRPr sz="1000"/>
          </a:pPr>
          <a:r>
            <a:rPr lang="ja-JP" altLang="en-US" sz="1000" b="0" i="0" u="none" strike="noStrike" baseline="0">
              <a:solidFill>
                <a:srgbClr val="000000"/>
              </a:solidFill>
              <a:latin typeface="ＭＳ Ｐ明朝"/>
              <a:ea typeface="ＭＳ Ｐ明朝"/>
            </a:rPr>
            <a:t>課  長</a:t>
          </a:r>
        </a:p>
      </xdr:txBody>
    </xdr:sp>
    <xdr:clientData/>
  </xdr:twoCellAnchor>
  <xdr:twoCellAnchor>
    <xdr:from>
      <xdr:col>9</xdr:col>
      <xdr:colOff>771525</xdr:colOff>
      <xdr:row>0</xdr:row>
      <xdr:rowOff>38100</xdr:rowOff>
    </xdr:from>
    <xdr:to>
      <xdr:col>10</xdr:col>
      <xdr:colOff>771525</xdr:colOff>
      <xdr:row>1</xdr:row>
      <xdr:rowOff>0</xdr:rowOff>
    </xdr:to>
    <xdr:sp macro="" textlink="">
      <xdr:nvSpPr>
        <xdr:cNvPr id="2060" name="Text Box 12">
          <a:extLst>
            <a:ext uri="{FF2B5EF4-FFF2-40B4-BE49-F238E27FC236}">
              <a16:creationId xmlns:a16="http://schemas.microsoft.com/office/drawing/2014/main" id="{00000000-0008-0000-0100-00000C080000}"/>
            </a:ext>
          </a:extLst>
        </xdr:cNvPr>
        <xdr:cNvSpPr txBox="1">
          <a:spLocks noChangeArrowheads="1"/>
        </xdr:cNvSpPr>
      </xdr:nvSpPr>
      <xdr:spPr bwMode="auto">
        <a:xfrm>
          <a:off x="7267575" y="38100"/>
          <a:ext cx="914400"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ctr"/>
        <a:lstStyle/>
        <a:p>
          <a:pPr algn="ctr" rtl="0">
            <a:defRPr sz="1000"/>
          </a:pPr>
          <a:r>
            <a:rPr lang="ja-JP" altLang="en-US" sz="1000" b="0" i="0" u="none" strike="noStrike" baseline="0">
              <a:solidFill>
                <a:srgbClr val="000000"/>
              </a:solidFill>
              <a:latin typeface="ＭＳ Ｐ明朝"/>
              <a:ea typeface="ＭＳ Ｐ明朝"/>
            </a:rPr>
            <a:t>リーダー</a:t>
          </a:r>
        </a:p>
      </xdr:txBody>
    </xdr:sp>
    <xdr:clientData/>
  </xdr:twoCellAnchor>
  <xdr:twoCellAnchor>
    <xdr:from>
      <xdr:col>10</xdr:col>
      <xdr:colOff>771525</xdr:colOff>
      <xdr:row>0</xdr:row>
      <xdr:rowOff>38100</xdr:rowOff>
    </xdr:from>
    <xdr:to>
      <xdr:col>12</xdr:col>
      <xdr:colOff>171450</xdr:colOff>
      <xdr:row>0</xdr:row>
      <xdr:rowOff>342900</xdr:rowOff>
    </xdr:to>
    <xdr:sp macro="" textlink="">
      <xdr:nvSpPr>
        <xdr:cNvPr id="2061" name="Text Box 13">
          <a:extLst>
            <a:ext uri="{FF2B5EF4-FFF2-40B4-BE49-F238E27FC236}">
              <a16:creationId xmlns:a16="http://schemas.microsoft.com/office/drawing/2014/main" id="{00000000-0008-0000-0100-00000D080000}"/>
            </a:ext>
          </a:extLst>
        </xdr:cNvPr>
        <xdr:cNvSpPr txBox="1">
          <a:spLocks noChangeArrowheads="1"/>
        </xdr:cNvSpPr>
      </xdr:nvSpPr>
      <xdr:spPr bwMode="auto">
        <a:xfrm>
          <a:off x="8181975" y="38100"/>
          <a:ext cx="904875"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ctr"/>
        <a:lstStyle/>
        <a:p>
          <a:pPr algn="ctr" rtl="0">
            <a:defRPr sz="1000"/>
          </a:pPr>
          <a:r>
            <a:rPr lang="ja-JP" altLang="en-US" sz="1000" b="0" i="0" u="none" strike="noStrike" baseline="0">
              <a:solidFill>
                <a:srgbClr val="000000"/>
              </a:solidFill>
              <a:latin typeface="ＭＳ Ｐ明朝"/>
              <a:ea typeface="ＭＳ Ｐ明朝"/>
            </a:rPr>
            <a:t>グループ</a:t>
          </a:r>
        </a:p>
      </xdr:txBody>
    </xdr:sp>
    <xdr:clientData/>
  </xdr:twoCellAnchor>
  <xdr:twoCellAnchor>
    <xdr:from>
      <xdr:col>12</xdr:col>
      <xdr:colOff>171450</xdr:colOff>
      <xdr:row>0</xdr:row>
      <xdr:rowOff>19050</xdr:rowOff>
    </xdr:from>
    <xdr:to>
      <xdr:col>13</xdr:col>
      <xdr:colOff>847725</xdr:colOff>
      <xdr:row>1</xdr:row>
      <xdr:rowOff>0</xdr:rowOff>
    </xdr:to>
    <xdr:sp macro="" textlink="">
      <xdr:nvSpPr>
        <xdr:cNvPr id="2062" name="Text Box 14">
          <a:extLst>
            <a:ext uri="{FF2B5EF4-FFF2-40B4-BE49-F238E27FC236}">
              <a16:creationId xmlns:a16="http://schemas.microsoft.com/office/drawing/2014/main" id="{00000000-0008-0000-0100-00000E080000}"/>
            </a:ext>
          </a:extLst>
        </xdr:cNvPr>
        <xdr:cNvSpPr txBox="1">
          <a:spLocks noChangeArrowheads="1"/>
        </xdr:cNvSpPr>
      </xdr:nvSpPr>
      <xdr:spPr bwMode="auto">
        <a:xfrm>
          <a:off x="9086850" y="19050"/>
          <a:ext cx="904875"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ctr"/>
        <a:lstStyle/>
        <a:p>
          <a:pPr algn="ctr" rtl="0">
            <a:defRPr sz="1000"/>
          </a:pPr>
          <a:r>
            <a:rPr lang="ja-JP" altLang="en-US" sz="1000" b="0" i="0" u="none" strike="noStrike" baseline="0">
              <a:solidFill>
                <a:srgbClr val="000000"/>
              </a:solidFill>
              <a:latin typeface="ＭＳ Ｐ明朝"/>
              <a:ea typeface="ＭＳ Ｐ明朝"/>
            </a:rPr>
            <a:t>審  査</a:t>
          </a:r>
        </a:p>
      </xdr:txBody>
    </xdr:sp>
    <xdr:clientData/>
  </xdr:twoCellAnchor>
  <xdr:twoCellAnchor>
    <xdr:from>
      <xdr:col>14</xdr:col>
      <xdr:colOff>0</xdr:colOff>
      <xdr:row>0</xdr:row>
      <xdr:rowOff>47625</xdr:rowOff>
    </xdr:from>
    <xdr:to>
      <xdr:col>15</xdr:col>
      <xdr:colOff>0</xdr:colOff>
      <xdr:row>0</xdr:row>
      <xdr:rowOff>352425</xdr:rowOff>
    </xdr:to>
    <xdr:sp macro="" textlink="">
      <xdr:nvSpPr>
        <xdr:cNvPr id="2063" name="Text Box 15">
          <a:extLst>
            <a:ext uri="{FF2B5EF4-FFF2-40B4-BE49-F238E27FC236}">
              <a16:creationId xmlns:a16="http://schemas.microsoft.com/office/drawing/2014/main" id="{00000000-0008-0000-0100-00000F080000}"/>
            </a:ext>
          </a:extLst>
        </xdr:cNvPr>
        <xdr:cNvSpPr txBox="1">
          <a:spLocks noChangeArrowheads="1"/>
        </xdr:cNvSpPr>
      </xdr:nvSpPr>
      <xdr:spPr bwMode="auto">
        <a:xfrm>
          <a:off x="10001250" y="47625"/>
          <a:ext cx="9144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27432" tIns="18288" rIns="0" bIns="0" anchor="ctr"/>
        <a:lstStyle/>
        <a:p>
          <a:pPr algn="ctr" rtl="0">
            <a:defRPr sz="1000"/>
          </a:pPr>
          <a:r>
            <a:rPr lang="ja-JP" altLang="en-US" sz="1000" b="0" i="0" u="none" strike="noStrike" baseline="0">
              <a:solidFill>
                <a:srgbClr val="000000"/>
              </a:solidFill>
              <a:latin typeface="ＭＳ Ｐ明朝"/>
              <a:ea typeface="ＭＳ Ｐ明朝"/>
            </a:rPr>
            <a:t>設計者</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21529" name="Line 1">
          <a:extLst>
            <a:ext uri="{FF2B5EF4-FFF2-40B4-BE49-F238E27FC236}">
              <a16:creationId xmlns:a16="http://schemas.microsoft.com/office/drawing/2014/main" id="{00000000-0008-0000-1500-00001954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22553" name="Line 1">
          <a:extLst>
            <a:ext uri="{FF2B5EF4-FFF2-40B4-BE49-F238E27FC236}">
              <a16:creationId xmlns:a16="http://schemas.microsoft.com/office/drawing/2014/main" id="{00000000-0008-0000-1600-00001958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23577" name="Line 1">
          <a:extLst>
            <a:ext uri="{FF2B5EF4-FFF2-40B4-BE49-F238E27FC236}">
              <a16:creationId xmlns:a16="http://schemas.microsoft.com/office/drawing/2014/main" id="{00000000-0008-0000-1700-0000195C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3.xml><?xml version="1.0" encoding="utf-8"?>
<xdr:wsDr xmlns:xdr="http://schemas.openxmlformats.org/drawingml/2006/spreadsheetDrawing" xmlns:a="http://schemas.openxmlformats.org/drawingml/2006/main">
  <xdr:twoCellAnchor>
    <xdr:from>
      <xdr:col>8</xdr:col>
      <xdr:colOff>28575</xdr:colOff>
      <xdr:row>0</xdr:row>
      <xdr:rowOff>0</xdr:rowOff>
    </xdr:from>
    <xdr:to>
      <xdr:col>8</xdr:col>
      <xdr:colOff>28575</xdr:colOff>
      <xdr:row>1</xdr:row>
      <xdr:rowOff>628650</xdr:rowOff>
    </xdr:to>
    <xdr:sp macro="" textlink="">
      <xdr:nvSpPr>
        <xdr:cNvPr id="25129" name="Line 1">
          <a:extLst>
            <a:ext uri="{FF2B5EF4-FFF2-40B4-BE49-F238E27FC236}">
              <a16:creationId xmlns:a16="http://schemas.microsoft.com/office/drawing/2014/main" id="{00000000-0008-0000-1800-000029620000}"/>
            </a:ext>
          </a:extLst>
        </xdr:cNvPr>
        <xdr:cNvSpPr>
          <a:spLocks noChangeShapeType="1"/>
        </xdr:cNvSpPr>
      </xdr:nvSpPr>
      <xdr:spPr bwMode="auto">
        <a:xfrm flipV="1">
          <a:off x="54578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619125</xdr:colOff>
      <xdr:row>0</xdr:row>
      <xdr:rowOff>0</xdr:rowOff>
    </xdr:from>
    <xdr:to>
      <xdr:col>5</xdr:col>
      <xdr:colOff>619125</xdr:colOff>
      <xdr:row>1</xdr:row>
      <xdr:rowOff>628650</xdr:rowOff>
    </xdr:to>
    <xdr:sp macro="" textlink="">
      <xdr:nvSpPr>
        <xdr:cNvPr id="25130" name="Line 2">
          <a:extLst>
            <a:ext uri="{FF2B5EF4-FFF2-40B4-BE49-F238E27FC236}">
              <a16:creationId xmlns:a16="http://schemas.microsoft.com/office/drawing/2014/main" id="{00000000-0008-0000-1800-00002A620000}"/>
            </a:ext>
          </a:extLst>
        </xdr:cNvPr>
        <xdr:cNvSpPr>
          <a:spLocks noChangeShapeType="1"/>
        </xdr:cNvSpPr>
      </xdr:nvSpPr>
      <xdr:spPr bwMode="auto">
        <a:xfrm>
          <a:off x="35909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542925</xdr:colOff>
      <xdr:row>0</xdr:row>
      <xdr:rowOff>9525</xdr:rowOff>
    </xdr:from>
    <xdr:to>
      <xdr:col>4</xdr:col>
      <xdr:colOff>542925</xdr:colOff>
      <xdr:row>2</xdr:row>
      <xdr:rowOff>0</xdr:rowOff>
    </xdr:to>
    <xdr:sp macro="" textlink="">
      <xdr:nvSpPr>
        <xdr:cNvPr id="25131" name="Line 3">
          <a:extLst>
            <a:ext uri="{FF2B5EF4-FFF2-40B4-BE49-F238E27FC236}">
              <a16:creationId xmlns:a16="http://schemas.microsoft.com/office/drawing/2014/main" id="{00000000-0008-0000-1800-00002B620000}"/>
            </a:ext>
          </a:extLst>
        </xdr:cNvPr>
        <xdr:cNvSpPr>
          <a:spLocks noChangeShapeType="1"/>
        </xdr:cNvSpPr>
      </xdr:nvSpPr>
      <xdr:spPr bwMode="auto">
        <a:xfrm>
          <a:off x="269557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723900</xdr:colOff>
      <xdr:row>0</xdr:row>
      <xdr:rowOff>9525</xdr:rowOff>
    </xdr:from>
    <xdr:to>
      <xdr:col>6</xdr:col>
      <xdr:colOff>723900</xdr:colOff>
      <xdr:row>2</xdr:row>
      <xdr:rowOff>0</xdr:rowOff>
    </xdr:to>
    <xdr:sp macro="" textlink="">
      <xdr:nvSpPr>
        <xdr:cNvPr id="25132" name="Line 4">
          <a:extLst>
            <a:ext uri="{FF2B5EF4-FFF2-40B4-BE49-F238E27FC236}">
              <a16:creationId xmlns:a16="http://schemas.microsoft.com/office/drawing/2014/main" id="{00000000-0008-0000-1800-00002C620000}"/>
            </a:ext>
          </a:extLst>
        </xdr:cNvPr>
        <xdr:cNvSpPr>
          <a:spLocks noChangeShapeType="1"/>
        </xdr:cNvSpPr>
      </xdr:nvSpPr>
      <xdr:spPr bwMode="auto">
        <a:xfrm>
          <a:off x="4514850"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942975</xdr:colOff>
      <xdr:row>0</xdr:row>
      <xdr:rowOff>0</xdr:rowOff>
    </xdr:from>
    <xdr:to>
      <xdr:col>8</xdr:col>
      <xdr:colOff>942975</xdr:colOff>
      <xdr:row>2</xdr:row>
      <xdr:rowOff>9525</xdr:rowOff>
    </xdr:to>
    <xdr:sp macro="" textlink="">
      <xdr:nvSpPr>
        <xdr:cNvPr id="25133" name="Line 5">
          <a:extLst>
            <a:ext uri="{FF2B5EF4-FFF2-40B4-BE49-F238E27FC236}">
              <a16:creationId xmlns:a16="http://schemas.microsoft.com/office/drawing/2014/main" id="{00000000-0008-0000-1800-00002D620000}"/>
            </a:ext>
          </a:extLst>
        </xdr:cNvPr>
        <xdr:cNvSpPr>
          <a:spLocks noChangeShapeType="1"/>
        </xdr:cNvSpPr>
      </xdr:nvSpPr>
      <xdr:spPr bwMode="auto">
        <a:xfrm>
          <a:off x="6372225" y="0"/>
          <a:ext cx="0" cy="1009650"/>
        </a:xfrm>
        <a:prstGeom prst="line">
          <a:avLst/>
        </a:prstGeom>
        <a:noFill/>
        <a:ln w="38100" cmpd="dbl">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828675</xdr:colOff>
      <xdr:row>0</xdr:row>
      <xdr:rowOff>0</xdr:rowOff>
    </xdr:from>
    <xdr:to>
      <xdr:col>9</xdr:col>
      <xdr:colOff>828675</xdr:colOff>
      <xdr:row>1</xdr:row>
      <xdr:rowOff>628650</xdr:rowOff>
    </xdr:to>
    <xdr:sp macro="" textlink="">
      <xdr:nvSpPr>
        <xdr:cNvPr id="25134" name="Line 6">
          <a:extLst>
            <a:ext uri="{FF2B5EF4-FFF2-40B4-BE49-F238E27FC236}">
              <a16:creationId xmlns:a16="http://schemas.microsoft.com/office/drawing/2014/main" id="{00000000-0008-0000-1800-00002E620000}"/>
            </a:ext>
          </a:extLst>
        </xdr:cNvPr>
        <xdr:cNvSpPr>
          <a:spLocks noChangeShapeType="1"/>
        </xdr:cNvSpPr>
      </xdr:nvSpPr>
      <xdr:spPr bwMode="auto">
        <a:xfrm flipH="1">
          <a:off x="73247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828675</xdr:colOff>
      <xdr:row>0</xdr:row>
      <xdr:rowOff>0</xdr:rowOff>
    </xdr:from>
    <xdr:to>
      <xdr:col>10</xdr:col>
      <xdr:colOff>828675</xdr:colOff>
      <xdr:row>1</xdr:row>
      <xdr:rowOff>628650</xdr:rowOff>
    </xdr:to>
    <xdr:sp macro="" textlink="">
      <xdr:nvSpPr>
        <xdr:cNvPr id="25135" name="Line 7">
          <a:extLst>
            <a:ext uri="{FF2B5EF4-FFF2-40B4-BE49-F238E27FC236}">
              <a16:creationId xmlns:a16="http://schemas.microsoft.com/office/drawing/2014/main" id="{00000000-0008-0000-1800-00002F620000}"/>
            </a:ext>
          </a:extLst>
        </xdr:cNvPr>
        <xdr:cNvSpPr>
          <a:spLocks noChangeShapeType="1"/>
        </xdr:cNvSpPr>
      </xdr:nvSpPr>
      <xdr:spPr bwMode="auto">
        <a:xfrm>
          <a:off x="82391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200025</xdr:colOff>
      <xdr:row>0</xdr:row>
      <xdr:rowOff>0</xdr:rowOff>
    </xdr:from>
    <xdr:to>
      <xdr:col>12</xdr:col>
      <xdr:colOff>200025</xdr:colOff>
      <xdr:row>1</xdr:row>
      <xdr:rowOff>628650</xdr:rowOff>
    </xdr:to>
    <xdr:sp macro="" textlink="">
      <xdr:nvSpPr>
        <xdr:cNvPr id="25136" name="Line 8">
          <a:extLst>
            <a:ext uri="{FF2B5EF4-FFF2-40B4-BE49-F238E27FC236}">
              <a16:creationId xmlns:a16="http://schemas.microsoft.com/office/drawing/2014/main" id="{00000000-0008-0000-1800-000030620000}"/>
            </a:ext>
          </a:extLst>
        </xdr:cNvPr>
        <xdr:cNvSpPr>
          <a:spLocks noChangeShapeType="1"/>
        </xdr:cNvSpPr>
      </xdr:nvSpPr>
      <xdr:spPr bwMode="auto">
        <a:xfrm>
          <a:off x="91154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838200</xdr:colOff>
      <xdr:row>0</xdr:row>
      <xdr:rowOff>9525</xdr:rowOff>
    </xdr:from>
    <xdr:to>
      <xdr:col>13</xdr:col>
      <xdr:colOff>838200</xdr:colOff>
      <xdr:row>2</xdr:row>
      <xdr:rowOff>0</xdr:rowOff>
    </xdr:to>
    <xdr:sp macro="" textlink="">
      <xdr:nvSpPr>
        <xdr:cNvPr id="25137" name="Line 9">
          <a:extLst>
            <a:ext uri="{FF2B5EF4-FFF2-40B4-BE49-F238E27FC236}">
              <a16:creationId xmlns:a16="http://schemas.microsoft.com/office/drawing/2014/main" id="{00000000-0008-0000-1800-000031620000}"/>
            </a:ext>
          </a:extLst>
        </xdr:cNvPr>
        <xdr:cNvSpPr>
          <a:spLocks noChangeShapeType="1"/>
        </xdr:cNvSpPr>
      </xdr:nvSpPr>
      <xdr:spPr bwMode="auto">
        <a:xfrm>
          <a:off x="9982200"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371475</xdr:colOff>
      <xdr:row>1</xdr:row>
      <xdr:rowOff>0</xdr:rowOff>
    </xdr:from>
    <xdr:to>
      <xdr:col>14</xdr:col>
      <xdr:colOff>904875</xdr:colOff>
      <xdr:row>1</xdr:row>
      <xdr:rowOff>0</xdr:rowOff>
    </xdr:to>
    <xdr:sp macro="" textlink="">
      <xdr:nvSpPr>
        <xdr:cNvPr id="25138" name="Line 10">
          <a:extLst>
            <a:ext uri="{FF2B5EF4-FFF2-40B4-BE49-F238E27FC236}">
              <a16:creationId xmlns:a16="http://schemas.microsoft.com/office/drawing/2014/main" id="{00000000-0008-0000-1800-000032620000}"/>
            </a:ext>
          </a:extLst>
        </xdr:cNvPr>
        <xdr:cNvSpPr>
          <a:spLocks noChangeShapeType="1"/>
        </xdr:cNvSpPr>
      </xdr:nvSpPr>
      <xdr:spPr bwMode="auto">
        <a:xfrm>
          <a:off x="876300" y="361950"/>
          <a:ext cx="100298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361950</xdr:colOff>
      <xdr:row>0</xdr:row>
      <xdr:rowOff>38100</xdr:rowOff>
    </xdr:from>
    <xdr:to>
      <xdr:col>2</xdr:col>
      <xdr:colOff>1276350</xdr:colOff>
      <xdr:row>1</xdr:row>
      <xdr:rowOff>0</xdr:rowOff>
    </xdr:to>
    <xdr:sp macro="" textlink="">
      <xdr:nvSpPr>
        <xdr:cNvPr id="24587" name="Text Box 11">
          <a:extLst>
            <a:ext uri="{FF2B5EF4-FFF2-40B4-BE49-F238E27FC236}">
              <a16:creationId xmlns:a16="http://schemas.microsoft.com/office/drawing/2014/main" id="{00000000-0008-0000-1800-00000B600000}"/>
            </a:ext>
          </a:extLst>
        </xdr:cNvPr>
        <xdr:cNvSpPr txBox="1">
          <a:spLocks noChangeArrowheads="1"/>
        </xdr:cNvSpPr>
      </xdr:nvSpPr>
      <xdr:spPr bwMode="auto">
        <a:xfrm>
          <a:off x="866775" y="38100"/>
          <a:ext cx="9144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理　事　長</a:t>
          </a:r>
        </a:p>
      </xdr:txBody>
    </xdr:sp>
    <xdr:clientData/>
  </xdr:twoCellAnchor>
  <xdr:twoCellAnchor>
    <xdr:from>
      <xdr:col>8</xdr:col>
      <xdr:colOff>942975</xdr:colOff>
      <xdr:row>0</xdr:row>
      <xdr:rowOff>38100</xdr:rowOff>
    </xdr:from>
    <xdr:to>
      <xdr:col>9</xdr:col>
      <xdr:colOff>828675</xdr:colOff>
      <xdr:row>0</xdr:row>
      <xdr:rowOff>342900</xdr:rowOff>
    </xdr:to>
    <xdr:sp macro="" textlink="">
      <xdr:nvSpPr>
        <xdr:cNvPr id="24588" name="Text Box 12">
          <a:extLst>
            <a:ext uri="{FF2B5EF4-FFF2-40B4-BE49-F238E27FC236}">
              <a16:creationId xmlns:a16="http://schemas.microsoft.com/office/drawing/2014/main" id="{00000000-0008-0000-1800-00000C600000}"/>
            </a:ext>
          </a:extLst>
        </xdr:cNvPr>
        <xdr:cNvSpPr txBox="1">
          <a:spLocks noChangeArrowheads="1"/>
        </xdr:cNvSpPr>
      </xdr:nvSpPr>
      <xdr:spPr bwMode="auto">
        <a:xfrm>
          <a:off x="6372225" y="38100"/>
          <a:ext cx="952500"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　　長</a:t>
          </a:r>
        </a:p>
      </xdr:txBody>
    </xdr:sp>
    <xdr:clientData/>
  </xdr:twoCellAnchor>
  <xdr:twoCellAnchor>
    <xdr:from>
      <xdr:col>9</xdr:col>
      <xdr:colOff>828675</xdr:colOff>
      <xdr:row>0</xdr:row>
      <xdr:rowOff>38100</xdr:rowOff>
    </xdr:from>
    <xdr:to>
      <xdr:col>10</xdr:col>
      <xdr:colOff>828675</xdr:colOff>
      <xdr:row>1</xdr:row>
      <xdr:rowOff>0</xdr:rowOff>
    </xdr:to>
    <xdr:sp macro="" textlink="">
      <xdr:nvSpPr>
        <xdr:cNvPr id="24589" name="Text Box 13">
          <a:extLst>
            <a:ext uri="{FF2B5EF4-FFF2-40B4-BE49-F238E27FC236}">
              <a16:creationId xmlns:a16="http://schemas.microsoft.com/office/drawing/2014/main" id="{00000000-0008-0000-1800-00000D600000}"/>
            </a:ext>
          </a:extLst>
        </xdr:cNvPr>
        <xdr:cNvSpPr txBox="1">
          <a:spLocks noChangeArrowheads="1"/>
        </xdr:cNvSpPr>
      </xdr:nvSpPr>
      <xdr:spPr bwMode="auto">
        <a:xfrm>
          <a:off x="7324725" y="38100"/>
          <a:ext cx="91440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担当チーフ</a:t>
          </a:r>
        </a:p>
      </xdr:txBody>
    </xdr:sp>
    <xdr:clientData/>
  </xdr:twoCellAnchor>
  <xdr:twoCellAnchor>
    <xdr:from>
      <xdr:col>5</xdr:col>
      <xdr:colOff>619125</xdr:colOff>
      <xdr:row>0</xdr:row>
      <xdr:rowOff>38100</xdr:rowOff>
    </xdr:from>
    <xdr:to>
      <xdr:col>6</xdr:col>
      <xdr:colOff>723900</xdr:colOff>
      <xdr:row>1</xdr:row>
      <xdr:rowOff>0</xdr:rowOff>
    </xdr:to>
    <xdr:sp macro="" textlink="">
      <xdr:nvSpPr>
        <xdr:cNvPr id="24590" name="Text Box 14">
          <a:extLst>
            <a:ext uri="{FF2B5EF4-FFF2-40B4-BE49-F238E27FC236}">
              <a16:creationId xmlns:a16="http://schemas.microsoft.com/office/drawing/2014/main" id="{00000000-0008-0000-1800-00000E600000}"/>
            </a:ext>
          </a:extLst>
        </xdr:cNvPr>
        <xdr:cNvSpPr txBox="1">
          <a:spLocks noChangeArrowheads="1"/>
        </xdr:cNvSpPr>
      </xdr:nvSpPr>
      <xdr:spPr bwMode="auto">
        <a:xfrm>
          <a:off x="3590925" y="38100"/>
          <a:ext cx="923925"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理　　事</a:t>
          </a:r>
        </a:p>
      </xdr:txBody>
    </xdr:sp>
    <xdr:clientData/>
  </xdr:twoCellAnchor>
  <xdr:twoCellAnchor>
    <xdr:from>
      <xdr:col>6</xdr:col>
      <xdr:colOff>723900</xdr:colOff>
      <xdr:row>0</xdr:row>
      <xdr:rowOff>38100</xdr:rowOff>
    </xdr:from>
    <xdr:to>
      <xdr:col>8</xdr:col>
      <xdr:colOff>38100</xdr:colOff>
      <xdr:row>0</xdr:row>
      <xdr:rowOff>342900</xdr:rowOff>
    </xdr:to>
    <xdr:sp macro="" textlink="">
      <xdr:nvSpPr>
        <xdr:cNvPr id="24591" name="Text Box 15">
          <a:extLst>
            <a:ext uri="{FF2B5EF4-FFF2-40B4-BE49-F238E27FC236}">
              <a16:creationId xmlns:a16="http://schemas.microsoft.com/office/drawing/2014/main" id="{00000000-0008-0000-1800-00000F600000}"/>
            </a:ext>
          </a:extLst>
        </xdr:cNvPr>
        <xdr:cNvSpPr txBox="1">
          <a:spLocks noChangeArrowheads="1"/>
        </xdr:cNvSpPr>
      </xdr:nvSpPr>
      <xdr:spPr bwMode="auto">
        <a:xfrm>
          <a:off x="4514850" y="38100"/>
          <a:ext cx="952500"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部　　長</a:t>
          </a:r>
        </a:p>
      </xdr:txBody>
    </xdr:sp>
    <xdr:clientData/>
  </xdr:twoCellAnchor>
  <xdr:twoCellAnchor>
    <xdr:from>
      <xdr:col>10</xdr:col>
      <xdr:colOff>828675</xdr:colOff>
      <xdr:row>0</xdr:row>
      <xdr:rowOff>38100</xdr:rowOff>
    </xdr:from>
    <xdr:to>
      <xdr:col>12</xdr:col>
      <xdr:colOff>200025</xdr:colOff>
      <xdr:row>0</xdr:row>
      <xdr:rowOff>333375</xdr:rowOff>
    </xdr:to>
    <xdr:sp macro="" textlink="">
      <xdr:nvSpPr>
        <xdr:cNvPr id="24592" name="Text Box 16">
          <a:extLst>
            <a:ext uri="{FF2B5EF4-FFF2-40B4-BE49-F238E27FC236}">
              <a16:creationId xmlns:a16="http://schemas.microsoft.com/office/drawing/2014/main" id="{00000000-0008-0000-1800-000010600000}"/>
            </a:ext>
          </a:extLst>
        </xdr:cNvPr>
        <xdr:cNvSpPr txBox="1">
          <a:spLocks noChangeArrowheads="1"/>
        </xdr:cNvSpPr>
      </xdr:nvSpPr>
      <xdr:spPr bwMode="auto">
        <a:xfrm>
          <a:off x="8239125" y="38100"/>
          <a:ext cx="87630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担　　当</a:t>
          </a:r>
        </a:p>
      </xdr:txBody>
    </xdr:sp>
    <xdr:clientData/>
  </xdr:twoCellAnchor>
  <xdr:twoCellAnchor>
    <xdr:from>
      <xdr:col>12</xdr:col>
      <xdr:colOff>200025</xdr:colOff>
      <xdr:row>0</xdr:row>
      <xdr:rowOff>38100</xdr:rowOff>
    </xdr:from>
    <xdr:to>
      <xdr:col>13</xdr:col>
      <xdr:colOff>828675</xdr:colOff>
      <xdr:row>1</xdr:row>
      <xdr:rowOff>0</xdr:rowOff>
    </xdr:to>
    <xdr:sp macro="" textlink="">
      <xdr:nvSpPr>
        <xdr:cNvPr id="24593" name="Text Box 17">
          <a:extLst>
            <a:ext uri="{FF2B5EF4-FFF2-40B4-BE49-F238E27FC236}">
              <a16:creationId xmlns:a16="http://schemas.microsoft.com/office/drawing/2014/main" id="{00000000-0008-0000-1800-000011600000}"/>
            </a:ext>
          </a:extLst>
        </xdr:cNvPr>
        <xdr:cNvSpPr txBox="1">
          <a:spLocks noChangeArrowheads="1"/>
        </xdr:cNvSpPr>
      </xdr:nvSpPr>
      <xdr:spPr bwMode="auto">
        <a:xfrm>
          <a:off x="9115425" y="38100"/>
          <a:ext cx="85725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担　　当</a:t>
          </a:r>
        </a:p>
      </xdr:txBody>
    </xdr:sp>
    <xdr:clientData/>
  </xdr:twoCellAnchor>
  <xdr:twoCellAnchor>
    <xdr:from>
      <xdr:col>13</xdr:col>
      <xdr:colOff>838200</xdr:colOff>
      <xdr:row>0</xdr:row>
      <xdr:rowOff>38100</xdr:rowOff>
    </xdr:from>
    <xdr:to>
      <xdr:col>14</xdr:col>
      <xdr:colOff>904875</xdr:colOff>
      <xdr:row>0</xdr:row>
      <xdr:rowOff>342900</xdr:rowOff>
    </xdr:to>
    <xdr:sp macro="" textlink="">
      <xdr:nvSpPr>
        <xdr:cNvPr id="24594" name="Text Box 18">
          <a:extLst>
            <a:ext uri="{FF2B5EF4-FFF2-40B4-BE49-F238E27FC236}">
              <a16:creationId xmlns:a16="http://schemas.microsoft.com/office/drawing/2014/main" id="{00000000-0008-0000-1800-000012600000}"/>
            </a:ext>
          </a:extLst>
        </xdr:cNvPr>
        <xdr:cNvSpPr txBox="1">
          <a:spLocks noChangeArrowheads="1"/>
        </xdr:cNvSpPr>
      </xdr:nvSpPr>
      <xdr:spPr bwMode="auto">
        <a:xfrm>
          <a:off x="9982200" y="38100"/>
          <a:ext cx="923925"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設　計　者</a:t>
          </a:r>
        </a:p>
      </xdr:txBody>
    </xdr:sp>
    <xdr:clientData/>
  </xdr:twoCellAnchor>
  <xdr:twoCellAnchor>
    <xdr:from>
      <xdr:col>2</xdr:col>
      <xdr:colOff>1276350</xdr:colOff>
      <xdr:row>0</xdr:row>
      <xdr:rowOff>9525</xdr:rowOff>
    </xdr:from>
    <xdr:to>
      <xdr:col>2</xdr:col>
      <xdr:colOff>1276350</xdr:colOff>
      <xdr:row>2</xdr:row>
      <xdr:rowOff>0</xdr:rowOff>
    </xdr:to>
    <xdr:sp macro="" textlink="">
      <xdr:nvSpPr>
        <xdr:cNvPr id="25147" name="Line 19">
          <a:extLst>
            <a:ext uri="{FF2B5EF4-FFF2-40B4-BE49-F238E27FC236}">
              <a16:creationId xmlns:a16="http://schemas.microsoft.com/office/drawing/2014/main" id="{00000000-0008-0000-1800-00003B620000}"/>
            </a:ext>
          </a:extLst>
        </xdr:cNvPr>
        <xdr:cNvSpPr>
          <a:spLocks noChangeShapeType="1"/>
        </xdr:cNvSpPr>
      </xdr:nvSpPr>
      <xdr:spPr bwMode="auto">
        <a:xfrm>
          <a:off x="178117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533400</xdr:colOff>
      <xdr:row>0</xdr:row>
      <xdr:rowOff>47625</xdr:rowOff>
    </xdr:from>
    <xdr:to>
      <xdr:col>5</xdr:col>
      <xdr:colOff>609600</xdr:colOff>
      <xdr:row>1</xdr:row>
      <xdr:rowOff>0</xdr:rowOff>
    </xdr:to>
    <xdr:sp macro="" textlink="">
      <xdr:nvSpPr>
        <xdr:cNvPr id="24596" name="Text Box 20">
          <a:extLst>
            <a:ext uri="{FF2B5EF4-FFF2-40B4-BE49-F238E27FC236}">
              <a16:creationId xmlns:a16="http://schemas.microsoft.com/office/drawing/2014/main" id="{00000000-0008-0000-1800-000014600000}"/>
            </a:ext>
          </a:extLst>
        </xdr:cNvPr>
        <xdr:cNvSpPr txBox="1">
          <a:spLocks noChangeArrowheads="1"/>
        </xdr:cNvSpPr>
      </xdr:nvSpPr>
      <xdr:spPr bwMode="auto">
        <a:xfrm>
          <a:off x="2686050" y="47625"/>
          <a:ext cx="895350"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常務理事</a:t>
          </a:r>
        </a:p>
      </xdr:txBody>
    </xdr:sp>
    <xdr:clientData/>
  </xdr:twoCellAnchor>
  <xdr:twoCellAnchor>
    <xdr:from>
      <xdr:col>2</xdr:col>
      <xdr:colOff>361950</xdr:colOff>
      <xdr:row>0</xdr:row>
      <xdr:rowOff>9525</xdr:rowOff>
    </xdr:from>
    <xdr:to>
      <xdr:col>2</xdr:col>
      <xdr:colOff>361950</xdr:colOff>
      <xdr:row>2</xdr:row>
      <xdr:rowOff>0</xdr:rowOff>
    </xdr:to>
    <xdr:sp macro="" textlink="">
      <xdr:nvSpPr>
        <xdr:cNvPr id="25149" name="Line 21">
          <a:extLst>
            <a:ext uri="{FF2B5EF4-FFF2-40B4-BE49-F238E27FC236}">
              <a16:creationId xmlns:a16="http://schemas.microsoft.com/office/drawing/2014/main" id="{00000000-0008-0000-1800-00003D620000}"/>
            </a:ext>
          </a:extLst>
        </xdr:cNvPr>
        <xdr:cNvSpPr>
          <a:spLocks noChangeShapeType="1"/>
        </xdr:cNvSpPr>
      </xdr:nvSpPr>
      <xdr:spPr bwMode="auto">
        <a:xfrm>
          <a:off x="86677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1295400</xdr:colOff>
      <xdr:row>0</xdr:row>
      <xdr:rowOff>38100</xdr:rowOff>
    </xdr:from>
    <xdr:to>
      <xdr:col>4</xdr:col>
      <xdr:colOff>523875</xdr:colOff>
      <xdr:row>1</xdr:row>
      <xdr:rowOff>0</xdr:rowOff>
    </xdr:to>
    <xdr:sp macro="" textlink="">
      <xdr:nvSpPr>
        <xdr:cNvPr id="24598" name="Text Box 22">
          <a:extLst>
            <a:ext uri="{FF2B5EF4-FFF2-40B4-BE49-F238E27FC236}">
              <a16:creationId xmlns:a16="http://schemas.microsoft.com/office/drawing/2014/main" id="{00000000-0008-0000-1800-000016600000}"/>
            </a:ext>
          </a:extLst>
        </xdr:cNvPr>
        <xdr:cNvSpPr txBox="1">
          <a:spLocks noChangeArrowheads="1"/>
        </xdr:cNvSpPr>
      </xdr:nvSpPr>
      <xdr:spPr bwMode="auto">
        <a:xfrm>
          <a:off x="1800225" y="38100"/>
          <a:ext cx="87630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専務理事</a:t>
          </a:r>
        </a:p>
      </xdr:txBody>
    </xdr:sp>
    <xdr:clientData/>
  </xdr:twoCellAnchor>
  <xdr:twoCellAnchor>
    <xdr:from>
      <xdr:col>8</xdr:col>
      <xdr:colOff>38100</xdr:colOff>
      <xdr:row>0</xdr:row>
      <xdr:rowOff>38100</xdr:rowOff>
    </xdr:from>
    <xdr:to>
      <xdr:col>8</xdr:col>
      <xdr:colOff>914400</xdr:colOff>
      <xdr:row>0</xdr:row>
      <xdr:rowOff>342900</xdr:rowOff>
    </xdr:to>
    <xdr:sp macro="" textlink="">
      <xdr:nvSpPr>
        <xdr:cNvPr id="24599" name="Text Box 23">
          <a:extLst>
            <a:ext uri="{FF2B5EF4-FFF2-40B4-BE49-F238E27FC236}">
              <a16:creationId xmlns:a16="http://schemas.microsoft.com/office/drawing/2014/main" id="{00000000-0008-0000-1800-000017600000}"/>
            </a:ext>
          </a:extLst>
        </xdr:cNvPr>
        <xdr:cNvSpPr txBox="1">
          <a:spLocks noChangeArrowheads="1"/>
        </xdr:cNvSpPr>
      </xdr:nvSpPr>
      <xdr:spPr bwMode="auto">
        <a:xfrm>
          <a:off x="5467350" y="38100"/>
          <a:ext cx="876300"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次　　長</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1238250</xdr:colOff>
      <xdr:row>76</xdr:row>
      <xdr:rowOff>9525</xdr:rowOff>
    </xdr:from>
    <xdr:to>
      <xdr:col>1</xdr:col>
      <xdr:colOff>2428875</xdr:colOff>
      <xdr:row>80</xdr:row>
      <xdr:rowOff>85725</xdr:rowOff>
    </xdr:to>
    <xdr:grpSp>
      <xdr:nvGrpSpPr>
        <xdr:cNvPr id="37377" name="Group 21">
          <a:extLst>
            <a:ext uri="{FF2B5EF4-FFF2-40B4-BE49-F238E27FC236}">
              <a16:creationId xmlns:a16="http://schemas.microsoft.com/office/drawing/2014/main" id="{00000000-0008-0000-2900-000001920000}"/>
            </a:ext>
          </a:extLst>
        </xdr:cNvPr>
        <xdr:cNvGrpSpPr>
          <a:grpSpLocks/>
        </xdr:cNvGrpSpPr>
      </xdr:nvGrpSpPr>
      <xdr:grpSpPr bwMode="auto">
        <a:xfrm>
          <a:off x="4113530" y="10850245"/>
          <a:ext cx="1190625" cy="645160"/>
          <a:chOff x="41" y="238"/>
          <a:chExt cx="102" cy="47"/>
        </a:xfrm>
      </xdr:grpSpPr>
      <xdr:sp macro="" textlink="">
        <xdr:nvSpPr>
          <xdr:cNvPr id="37695" name="AutoShape 22">
            <a:extLst>
              <a:ext uri="{FF2B5EF4-FFF2-40B4-BE49-F238E27FC236}">
                <a16:creationId xmlns:a16="http://schemas.microsoft.com/office/drawing/2014/main" id="{00000000-0008-0000-2900-00003F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4" name="Text Box 23">
            <a:extLst>
              <a:ext uri="{FF2B5EF4-FFF2-40B4-BE49-F238E27FC236}">
                <a16:creationId xmlns:a16="http://schemas.microsoft.com/office/drawing/2014/main" id="{00000000-0008-0000-2900-000004000000}"/>
              </a:ext>
            </a:extLst>
          </xdr:cNvPr>
          <xdr:cNvSpPr txBox="1">
            <a:spLocks noChangeArrowheads="1"/>
          </xdr:cNvSpPr>
        </xdr:nvSpPr>
        <xdr:spPr bwMode="auto">
          <a:xfrm>
            <a:off x="52" y="244"/>
            <a:ext cx="84" cy="34"/>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登録のための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確認のお願い</a:t>
            </a:r>
          </a:p>
        </xdr:txBody>
      </xdr:sp>
    </xdr:grpSp>
    <xdr:clientData/>
  </xdr:twoCellAnchor>
  <xdr:twoCellAnchor>
    <xdr:from>
      <xdr:col>1</xdr:col>
      <xdr:colOff>1238250</xdr:colOff>
      <xdr:row>47</xdr:row>
      <xdr:rowOff>85725</xdr:rowOff>
    </xdr:from>
    <xdr:to>
      <xdr:col>1</xdr:col>
      <xdr:colOff>2428875</xdr:colOff>
      <xdr:row>52</xdr:row>
      <xdr:rowOff>0</xdr:rowOff>
    </xdr:to>
    <xdr:grpSp>
      <xdr:nvGrpSpPr>
        <xdr:cNvPr id="37378" name="Group 21">
          <a:extLst>
            <a:ext uri="{FF2B5EF4-FFF2-40B4-BE49-F238E27FC236}">
              <a16:creationId xmlns:a16="http://schemas.microsoft.com/office/drawing/2014/main" id="{00000000-0008-0000-2900-000002920000}"/>
            </a:ext>
          </a:extLst>
        </xdr:cNvPr>
        <xdr:cNvGrpSpPr>
          <a:grpSpLocks/>
        </xdr:cNvGrpSpPr>
      </xdr:nvGrpSpPr>
      <xdr:grpSpPr bwMode="auto">
        <a:xfrm>
          <a:off x="4113530" y="6801485"/>
          <a:ext cx="1190625" cy="625475"/>
          <a:chOff x="41" y="238"/>
          <a:chExt cx="102" cy="47"/>
        </a:xfrm>
      </xdr:grpSpPr>
      <xdr:sp macro="" textlink="">
        <xdr:nvSpPr>
          <xdr:cNvPr id="37693" name="AutoShape 22">
            <a:extLst>
              <a:ext uri="{FF2B5EF4-FFF2-40B4-BE49-F238E27FC236}">
                <a16:creationId xmlns:a16="http://schemas.microsoft.com/office/drawing/2014/main" id="{00000000-0008-0000-2900-00003D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7" name="Text Box 23">
            <a:extLst>
              <a:ext uri="{FF2B5EF4-FFF2-40B4-BE49-F238E27FC236}">
                <a16:creationId xmlns:a16="http://schemas.microsoft.com/office/drawing/2014/main" id="{00000000-0008-0000-2900-000007000000}"/>
              </a:ext>
            </a:extLst>
          </xdr:cNvPr>
          <xdr:cNvSpPr txBox="1">
            <a:spLocks noChangeArrowheads="1"/>
          </xdr:cNvSpPr>
        </xdr:nvSpPr>
        <xdr:spPr bwMode="auto">
          <a:xfrm>
            <a:off x="52" y="244"/>
            <a:ext cx="84" cy="34"/>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登録のための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確認のお願い</a:t>
            </a:r>
          </a:p>
        </xdr:txBody>
      </xdr:sp>
    </xdr:grpSp>
    <xdr:clientData/>
  </xdr:twoCellAnchor>
  <xdr:twoCellAnchor>
    <xdr:from>
      <xdr:col>2</xdr:col>
      <xdr:colOff>0</xdr:colOff>
      <xdr:row>1</xdr:row>
      <xdr:rowOff>9525</xdr:rowOff>
    </xdr:from>
    <xdr:to>
      <xdr:col>2</xdr:col>
      <xdr:colOff>9525</xdr:colOff>
      <xdr:row>98</xdr:row>
      <xdr:rowOff>57150</xdr:rowOff>
    </xdr:to>
    <xdr:sp macro="" textlink="">
      <xdr:nvSpPr>
        <xdr:cNvPr id="37379" name="Line 1">
          <a:extLst>
            <a:ext uri="{FF2B5EF4-FFF2-40B4-BE49-F238E27FC236}">
              <a16:creationId xmlns:a16="http://schemas.microsoft.com/office/drawing/2014/main" id="{00000000-0008-0000-2900-000003920000}"/>
            </a:ext>
          </a:extLst>
        </xdr:cNvPr>
        <xdr:cNvSpPr>
          <a:spLocks noChangeShapeType="1"/>
        </xdr:cNvSpPr>
      </xdr:nvSpPr>
      <xdr:spPr bwMode="auto">
        <a:xfrm>
          <a:off x="6886575" y="180975"/>
          <a:ext cx="9525" cy="13906500"/>
        </a:xfrm>
        <a:prstGeom prst="line">
          <a:avLst/>
        </a:prstGeom>
        <a:noFill/>
        <a:ln w="0">
          <a:solidFill>
            <a:srgbClr val="000000"/>
          </a:solidFill>
          <a:prstDash val="lgDash"/>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9525</xdr:rowOff>
    </xdr:from>
    <xdr:to>
      <xdr:col>1</xdr:col>
      <xdr:colOff>0</xdr:colOff>
      <xdr:row>98</xdr:row>
      <xdr:rowOff>95250</xdr:rowOff>
    </xdr:to>
    <xdr:sp macro="" textlink="">
      <xdr:nvSpPr>
        <xdr:cNvPr id="37380" name="Line 2">
          <a:extLst>
            <a:ext uri="{FF2B5EF4-FFF2-40B4-BE49-F238E27FC236}">
              <a16:creationId xmlns:a16="http://schemas.microsoft.com/office/drawing/2014/main" id="{00000000-0008-0000-2900-000004920000}"/>
            </a:ext>
          </a:extLst>
        </xdr:cNvPr>
        <xdr:cNvSpPr>
          <a:spLocks noChangeShapeType="1"/>
        </xdr:cNvSpPr>
      </xdr:nvSpPr>
      <xdr:spPr bwMode="auto">
        <a:xfrm>
          <a:off x="3190875" y="180975"/>
          <a:ext cx="0" cy="13944600"/>
        </a:xfrm>
        <a:prstGeom prst="line">
          <a:avLst/>
        </a:prstGeom>
        <a:noFill/>
        <a:ln w="0">
          <a:solidFill>
            <a:srgbClr val="000000"/>
          </a:solidFill>
          <a:prstDash val="lgDash"/>
          <a:round/>
          <a:headEnd/>
          <a:tailEnd/>
        </a:ln>
        <a:extLst>
          <a:ext uri="{909E8E84-426E-40DD-AFC4-6F175D3DCCD1}">
            <a14:hiddenFill xmlns:a14="http://schemas.microsoft.com/office/drawing/2010/main">
              <a:noFill/>
            </a14:hiddenFill>
          </a:ext>
        </a:extLst>
      </xdr:spPr>
    </xdr:sp>
    <xdr:clientData/>
  </xdr:twoCellAnchor>
  <xdr:twoCellAnchor>
    <xdr:from>
      <xdr:col>0</xdr:col>
      <xdr:colOff>2441575</xdr:colOff>
      <xdr:row>11</xdr:row>
      <xdr:rowOff>114300</xdr:rowOff>
    </xdr:from>
    <xdr:to>
      <xdr:col>0</xdr:col>
      <xdr:colOff>3086100</xdr:colOff>
      <xdr:row>13</xdr:row>
      <xdr:rowOff>85725</xdr:rowOff>
    </xdr:to>
    <xdr:sp macro="" textlink="">
      <xdr:nvSpPr>
        <xdr:cNvPr id="10" name="Text Box 5">
          <a:extLst>
            <a:ext uri="{FF2B5EF4-FFF2-40B4-BE49-F238E27FC236}">
              <a16:creationId xmlns:a16="http://schemas.microsoft.com/office/drawing/2014/main" id="{00000000-0008-0000-2900-00000A000000}"/>
            </a:ext>
          </a:extLst>
        </xdr:cNvPr>
        <xdr:cNvSpPr txBox="1">
          <a:spLocks noChangeArrowheads="1"/>
        </xdr:cNvSpPr>
      </xdr:nvSpPr>
      <xdr:spPr bwMode="auto">
        <a:xfrm>
          <a:off x="2441575" y="1714500"/>
          <a:ext cx="6445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1</xdr:col>
      <xdr:colOff>66675</xdr:colOff>
      <xdr:row>13</xdr:row>
      <xdr:rowOff>60325</xdr:rowOff>
    </xdr:from>
    <xdr:to>
      <xdr:col>1</xdr:col>
      <xdr:colOff>819150</xdr:colOff>
      <xdr:row>14</xdr:row>
      <xdr:rowOff>88900</xdr:rowOff>
    </xdr:to>
    <xdr:sp macro="" textlink="">
      <xdr:nvSpPr>
        <xdr:cNvPr id="11" name="Text Box 6">
          <a:extLst>
            <a:ext uri="{FF2B5EF4-FFF2-40B4-BE49-F238E27FC236}">
              <a16:creationId xmlns:a16="http://schemas.microsoft.com/office/drawing/2014/main" id="{00000000-0008-0000-2900-00000B000000}"/>
            </a:ext>
          </a:extLst>
        </xdr:cNvPr>
        <xdr:cNvSpPr txBox="1">
          <a:spLocks noChangeArrowheads="1"/>
        </xdr:cNvSpPr>
      </xdr:nvSpPr>
      <xdr:spPr bwMode="auto">
        <a:xfrm>
          <a:off x="3257550" y="1946275"/>
          <a:ext cx="7524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［確認］</a:t>
          </a: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3143250</xdr:colOff>
      <xdr:row>4</xdr:row>
      <xdr:rowOff>66675</xdr:rowOff>
    </xdr:from>
    <xdr:to>
      <xdr:col>1</xdr:col>
      <xdr:colOff>1038225</xdr:colOff>
      <xdr:row>6</xdr:row>
      <xdr:rowOff>3175</xdr:rowOff>
    </xdr:to>
    <xdr:sp macro="" textlink="">
      <xdr:nvSpPr>
        <xdr:cNvPr id="12" name="Text Box 8">
          <a:extLst>
            <a:ext uri="{FF2B5EF4-FFF2-40B4-BE49-F238E27FC236}">
              <a16:creationId xmlns:a16="http://schemas.microsoft.com/office/drawing/2014/main" id="{00000000-0008-0000-2900-00000C000000}"/>
            </a:ext>
          </a:extLst>
        </xdr:cNvPr>
        <xdr:cNvSpPr txBox="1">
          <a:spLocks noChangeArrowheads="1"/>
        </xdr:cNvSpPr>
      </xdr:nvSpPr>
      <xdr:spPr bwMode="auto">
        <a:xfrm>
          <a:off x="3143250" y="666750"/>
          <a:ext cx="1085850" cy="22225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1000" b="0" i="0" strike="noStrike">
              <a:solidFill>
                <a:srgbClr val="000000"/>
              </a:solidFill>
              <a:latin typeface="ＭＳ 明朝"/>
              <a:ea typeface="ＭＳ 明朝"/>
            </a:rPr>
            <a:t>［実績登録費］</a:t>
          </a:r>
        </a:p>
      </xdr:txBody>
    </xdr:sp>
    <xdr:clientData/>
  </xdr:twoCellAnchor>
  <xdr:twoCellAnchor>
    <xdr:from>
      <xdr:col>0</xdr:col>
      <xdr:colOff>1412875</xdr:colOff>
      <xdr:row>34</xdr:row>
      <xdr:rowOff>97972</xdr:rowOff>
    </xdr:from>
    <xdr:to>
      <xdr:col>1</xdr:col>
      <xdr:colOff>312964</xdr:colOff>
      <xdr:row>35</xdr:row>
      <xdr:rowOff>130175</xdr:rowOff>
    </xdr:to>
    <xdr:sp macro="" textlink="">
      <xdr:nvSpPr>
        <xdr:cNvPr id="13" name="Text Box 10">
          <a:extLst>
            <a:ext uri="{FF2B5EF4-FFF2-40B4-BE49-F238E27FC236}">
              <a16:creationId xmlns:a16="http://schemas.microsoft.com/office/drawing/2014/main" id="{00000000-0008-0000-2900-00000D000000}"/>
            </a:ext>
          </a:extLst>
        </xdr:cNvPr>
        <xdr:cNvSpPr txBox="1">
          <a:spLocks noChangeArrowheads="1"/>
        </xdr:cNvSpPr>
      </xdr:nvSpPr>
      <xdr:spPr bwMode="auto">
        <a:xfrm>
          <a:off x="1412875" y="4984297"/>
          <a:ext cx="2090964" cy="175078"/>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［実績登録費納付］</a:t>
          </a:r>
        </a:p>
      </xdr:txBody>
    </xdr:sp>
    <xdr:clientData/>
  </xdr:twoCellAnchor>
  <xdr:twoCellAnchor>
    <xdr:from>
      <xdr:col>0</xdr:col>
      <xdr:colOff>542925</xdr:colOff>
      <xdr:row>7</xdr:row>
      <xdr:rowOff>57150</xdr:rowOff>
    </xdr:from>
    <xdr:to>
      <xdr:col>0</xdr:col>
      <xdr:colOff>1257300</xdr:colOff>
      <xdr:row>11</xdr:row>
      <xdr:rowOff>57150</xdr:rowOff>
    </xdr:to>
    <xdr:grpSp>
      <xdr:nvGrpSpPr>
        <xdr:cNvPr id="37385" name="Group 11">
          <a:extLst>
            <a:ext uri="{FF2B5EF4-FFF2-40B4-BE49-F238E27FC236}">
              <a16:creationId xmlns:a16="http://schemas.microsoft.com/office/drawing/2014/main" id="{00000000-0008-0000-2900-000009920000}"/>
            </a:ext>
          </a:extLst>
        </xdr:cNvPr>
        <xdr:cNvGrpSpPr>
          <a:grpSpLocks/>
        </xdr:cNvGrpSpPr>
      </xdr:nvGrpSpPr>
      <xdr:grpSpPr bwMode="auto">
        <a:xfrm>
          <a:off x="542925" y="1083310"/>
          <a:ext cx="714375" cy="568960"/>
          <a:chOff x="58" y="138"/>
          <a:chExt cx="75" cy="72"/>
        </a:xfrm>
      </xdr:grpSpPr>
      <xdr:sp macro="" textlink="">
        <xdr:nvSpPr>
          <xdr:cNvPr id="37690" name="Rectangle 12">
            <a:extLst>
              <a:ext uri="{FF2B5EF4-FFF2-40B4-BE49-F238E27FC236}">
                <a16:creationId xmlns:a16="http://schemas.microsoft.com/office/drawing/2014/main" id="{00000000-0008-0000-2900-00003A93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91" name="Oval 13">
            <a:extLst>
              <a:ext uri="{FF2B5EF4-FFF2-40B4-BE49-F238E27FC236}">
                <a16:creationId xmlns:a16="http://schemas.microsoft.com/office/drawing/2014/main" id="{00000000-0008-0000-2900-00003B93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92" name="Line 14">
            <a:extLst>
              <a:ext uri="{FF2B5EF4-FFF2-40B4-BE49-F238E27FC236}">
                <a16:creationId xmlns:a16="http://schemas.microsoft.com/office/drawing/2014/main" id="{00000000-0008-0000-2900-00003C93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885825</xdr:colOff>
      <xdr:row>2</xdr:row>
      <xdr:rowOff>95250</xdr:rowOff>
    </xdr:from>
    <xdr:to>
      <xdr:col>1</xdr:col>
      <xdr:colOff>2800350</xdr:colOff>
      <xdr:row>7</xdr:row>
      <xdr:rowOff>85725</xdr:rowOff>
    </xdr:to>
    <xdr:grpSp>
      <xdr:nvGrpSpPr>
        <xdr:cNvPr id="37386" name="Group 15">
          <a:extLst>
            <a:ext uri="{FF2B5EF4-FFF2-40B4-BE49-F238E27FC236}">
              <a16:creationId xmlns:a16="http://schemas.microsoft.com/office/drawing/2014/main" id="{00000000-0008-0000-2900-00000A920000}"/>
            </a:ext>
          </a:extLst>
        </xdr:cNvPr>
        <xdr:cNvGrpSpPr>
          <a:grpSpLocks/>
        </xdr:cNvGrpSpPr>
      </xdr:nvGrpSpPr>
      <xdr:grpSpPr bwMode="auto">
        <a:xfrm>
          <a:off x="3761105" y="410210"/>
          <a:ext cx="1914525" cy="701675"/>
          <a:chOff x="236" y="18"/>
          <a:chExt cx="180" cy="72"/>
        </a:xfrm>
      </xdr:grpSpPr>
      <xdr:sp macro="" textlink="">
        <xdr:nvSpPr>
          <xdr:cNvPr id="37688" name="Rectangle 16">
            <a:extLst>
              <a:ext uri="{FF2B5EF4-FFF2-40B4-BE49-F238E27FC236}">
                <a16:creationId xmlns:a16="http://schemas.microsoft.com/office/drawing/2014/main" id="{00000000-0008-0000-2900-000038930000}"/>
              </a:ext>
            </a:extLst>
          </xdr:cNvPr>
          <xdr:cNvSpPr>
            <a:spLocks noChangeArrowheads="1"/>
          </xdr:cNvSpPr>
        </xdr:nvSpPr>
        <xdr:spPr bwMode="auto">
          <a:xfrm>
            <a:off x="236" y="18"/>
            <a:ext cx="180" cy="72"/>
          </a:xfrm>
          <a:prstGeom prst="rect">
            <a:avLst/>
          </a:prstGeom>
          <a:solidFill>
            <a:srgbClr val="FFFFFF"/>
          </a:solidFill>
          <a:ln w="9525">
            <a:solidFill>
              <a:srgbClr val="000000"/>
            </a:solidFill>
            <a:miter lim="800000"/>
            <a:headEnd/>
            <a:tailEnd/>
          </a:ln>
        </xdr:spPr>
      </xdr:sp>
      <xdr:sp macro="" textlink="">
        <xdr:nvSpPr>
          <xdr:cNvPr id="20" name="Text Box 17">
            <a:extLst>
              <a:ext uri="{FF2B5EF4-FFF2-40B4-BE49-F238E27FC236}">
                <a16:creationId xmlns:a16="http://schemas.microsoft.com/office/drawing/2014/main" id="{00000000-0008-0000-2900-000014000000}"/>
              </a:ext>
            </a:extLst>
          </xdr:cNvPr>
          <xdr:cNvSpPr txBox="1">
            <a:spLocks noChangeArrowheads="1"/>
          </xdr:cNvSpPr>
        </xdr:nvSpPr>
        <xdr:spPr bwMode="auto">
          <a:xfrm>
            <a:off x="243" y="28"/>
            <a:ext cx="165" cy="58"/>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特記仕様書</a:t>
            </a:r>
          </a:p>
          <a:p>
            <a:pPr algn="l" rtl="0">
              <a:lnSpc>
                <a:spcPts val="1200"/>
              </a:lnSpc>
              <a:defRPr sz="1000"/>
            </a:pPr>
            <a:r>
              <a:rPr lang="ja-JP" altLang="en-US" sz="1000" b="0" i="0" u="none" strike="noStrike" baseline="0">
                <a:solidFill>
                  <a:srgbClr val="000000"/>
                </a:solidFill>
                <a:latin typeface="ＭＳ 明朝"/>
                <a:ea typeface="ＭＳ 明朝"/>
              </a:rPr>
              <a:t>  ・工事着工時及び竣工時</a:t>
            </a:r>
          </a:p>
          <a:p>
            <a:pPr algn="l" rtl="0">
              <a:defRPr sz="1000"/>
            </a:pPr>
            <a:r>
              <a:rPr lang="ja-JP" altLang="en-US" sz="1000" b="0" i="0" u="none" strike="noStrike" baseline="0">
                <a:solidFill>
                  <a:srgbClr val="000000"/>
                </a:solidFill>
                <a:latin typeface="ＭＳ 明朝"/>
                <a:ea typeface="ＭＳ 明朝"/>
              </a:rPr>
              <a:t>    に登録すること</a:t>
            </a:r>
          </a:p>
        </xdr:txBody>
      </xdr:sp>
    </xdr:grpSp>
    <xdr:clientData/>
  </xdr:twoCellAnchor>
  <xdr:twoCellAnchor>
    <xdr:from>
      <xdr:col>2</xdr:col>
      <xdr:colOff>714375</xdr:colOff>
      <xdr:row>33</xdr:row>
      <xdr:rowOff>47625</xdr:rowOff>
    </xdr:from>
    <xdr:to>
      <xdr:col>2</xdr:col>
      <xdr:colOff>2019300</xdr:colOff>
      <xdr:row>35</xdr:row>
      <xdr:rowOff>114300</xdr:rowOff>
    </xdr:to>
    <xdr:grpSp>
      <xdr:nvGrpSpPr>
        <xdr:cNvPr id="37387" name="Group 24">
          <a:extLst>
            <a:ext uri="{FF2B5EF4-FFF2-40B4-BE49-F238E27FC236}">
              <a16:creationId xmlns:a16="http://schemas.microsoft.com/office/drawing/2014/main" id="{00000000-0008-0000-2900-00000B920000}"/>
            </a:ext>
          </a:extLst>
        </xdr:cNvPr>
        <xdr:cNvGrpSpPr>
          <a:grpSpLocks/>
        </xdr:cNvGrpSpPr>
      </xdr:nvGrpSpPr>
      <xdr:grpSpPr bwMode="auto">
        <a:xfrm>
          <a:off x="6911975" y="4772025"/>
          <a:ext cx="1304925" cy="351155"/>
          <a:chOff x="472" y="234"/>
          <a:chExt cx="132" cy="42"/>
        </a:xfrm>
      </xdr:grpSpPr>
      <xdr:sp macro="" textlink="">
        <xdr:nvSpPr>
          <xdr:cNvPr id="37686" name="AutoShape 25">
            <a:extLst>
              <a:ext uri="{FF2B5EF4-FFF2-40B4-BE49-F238E27FC236}">
                <a16:creationId xmlns:a16="http://schemas.microsoft.com/office/drawing/2014/main" id="{00000000-0008-0000-2900-000036930000}"/>
              </a:ext>
            </a:extLst>
          </xdr:cNvPr>
          <xdr:cNvSpPr>
            <a:spLocks noChangeArrowheads="1"/>
          </xdr:cNvSpPr>
        </xdr:nvSpPr>
        <xdr:spPr bwMode="auto">
          <a:xfrm rot="-10785470">
            <a:off x="472" y="234"/>
            <a:ext cx="132" cy="42"/>
          </a:xfrm>
          <a:prstGeom prst="foldedCorner">
            <a:avLst>
              <a:gd name="adj" fmla="val 20620"/>
            </a:avLst>
          </a:prstGeom>
          <a:solidFill>
            <a:srgbClr val="FFFFFF"/>
          </a:solidFill>
          <a:ln w="9525">
            <a:solidFill>
              <a:srgbClr val="000000"/>
            </a:solidFill>
            <a:round/>
            <a:headEnd/>
            <a:tailEnd/>
          </a:ln>
        </xdr:spPr>
      </xdr:sp>
      <xdr:sp macro="" textlink="">
        <xdr:nvSpPr>
          <xdr:cNvPr id="23" name="Text Box 26">
            <a:extLst>
              <a:ext uri="{FF2B5EF4-FFF2-40B4-BE49-F238E27FC236}">
                <a16:creationId xmlns:a16="http://schemas.microsoft.com/office/drawing/2014/main" id="{00000000-0008-0000-2900-000017000000}"/>
              </a:ext>
            </a:extLst>
          </xdr:cNvPr>
          <xdr:cNvSpPr txBox="1">
            <a:spLocks noChangeArrowheads="1"/>
          </xdr:cNvSpPr>
        </xdr:nvSpPr>
        <xdr:spPr bwMode="auto">
          <a:xfrm>
            <a:off x="490" y="245"/>
            <a:ext cx="114" cy="18"/>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振込用紙</a:t>
            </a:r>
          </a:p>
        </xdr:txBody>
      </xdr:sp>
    </xdr:grpSp>
    <xdr:clientData/>
  </xdr:twoCellAnchor>
  <xdr:twoCellAnchor>
    <xdr:from>
      <xdr:col>2</xdr:col>
      <xdr:colOff>704850</xdr:colOff>
      <xdr:row>7</xdr:row>
      <xdr:rowOff>28575</xdr:rowOff>
    </xdr:from>
    <xdr:to>
      <xdr:col>2</xdr:col>
      <xdr:colOff>1933575</xdr:colOff>
      <xdr:row>12</xdr:row>
      <xdr:rowOff>0</xdr:rowOff>
    </xdr:to>
    <xdr:grpSp>
      <xdr:nvGrpSpPr>
        <xdr:cNvPr id="37388" name="Group 27">
          <a:extLst>
            <a:ext uri="{FF2B5EF4-FFF2-40B4-BE49-F238E27FC236}">
              <a16:creationId xmlns:a16="http://schemas.microsoft.com/office/drawing/2014/main" id="{00000000-0008-0000-2900-00000C920000}"/>
            </a:ext>
          </a:extLst>
        </xdr:cNvPr>
        <xdr:cNvGrpSpPr>
          <a:grpSpLocks/>
        </xdr:cNvGrpSpPr>
      </xdr:nvGrpSpPr>
      <xdr:grpSpPr bwMode="auto">
        <a:xfrm>
          <a:off x="6902450" y="1054735"/>
          <a:ext cx="1228725" cy="682625"/>
          <a:chOff x="519" y="88"/>
          <a:chExt cx="123" cy="85"/>
        </a:xfrm>
      </xdr:grpSpPr>
      <xdr:sp macro="" textlink="">
        <xdr:nvSpPr>
          <xdr:cNvPr id="37684" name="AutoShape 28">
            <a:extLst>
              <a:ext uri="{FF2B5EF4-FFF2-40B4-BE49-F238E27FC236}">
                <a16:creationId xmlns:a16="http://schemas.microsoft.com/office/drawing/2014/main" id="{00000000-0008-0000-2900-00003493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26" name="Text Box 29">
            <a:extLst>
              <a:ext uri="{FF2B5EF4-FFF2-40B4-BE49-F238E27FC236}">
                <a16:creationId xmlns:a16="http://schemas.microsoft.com/office/drawing/2014/main" id="{00000000-0008-0000-2900-00001A000000}"/>
              </a:ext>
            </a:extLst>
          </xdr:cNvPr>
          <xdr:cNvSpPr txBox="1">
            <a:spLocks noChangeArrowheads="1"/>
          </xdr:cNvSpPr>
        </xdr:nvSpPr>
        <xdr:spPr bwMode="auto">
          <a:xfrm>
            <a:off x="537" y="121"/>
            <a:ext cx="91" cy="2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13</xdr:row>
      <xdr:rowOff>28575</xdr:rowOff>
    </xdr:from>
    <xdr:to>
      <xdr:col>1</xdr:col>
      <xdr:colOff>1114425</xdr:colOff>
      <xdr:row>13</xdr:row>
      <xdr:rowOff>28575</xdr:rowOff>
    </xdr:to>
    <xdr:sp macro="" textlink="">
      <xdr:nvSpPr>
        <xdr:cNvPr id="37389" name="Line 30">
          <a:extLst>
            <a:ext uri="{FF2B5EF4-FFF2-40B4-BE49-F238E27FC236}">
              <a16:creationId xmlns:a16="http://schemas.microsoft.com/office/drawing/2014/main" id="{00000000-0008-0000-2900-00000D920000}"/>
            </a:ext>
          </a:extLst>
        </xdr:cNvPr>
        <xdr:cNvSpPr>
          <a:spLocks noChangeShapeType="1"/>
        </xdr:cNvSpPr>
      </xdr:nvSpPr>
      <xdr:spPr bwMode="auto">
        <a:xfrm>
          <a:off x="895350" y="1914525"/>
          <a:ext cx="3409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10</xdr:row>
      <xdr:rowOff>85725</xdr:rowOff>
    </xdr:from>
    <xdr:to>
      <xdr:col>2</xdr:col>
      <xdr:colOff>581025</xdr:colOff>
      <xdr:row>10</xdr:row>
      <xdr:rowOff>85725</xdr:rowOff>
    </xdr:to>
    <xdr:sp macro="" textlink="">
      <xdr:nvSpPr>
        <xdr:cNvPr id="37390" name="Line 31">
          <a:extLst>
            <a:ext uri="{FF2B5EF4-FFF2-40B4-BE49-F238E27FC236}">
              <a16:creationId xmlns:a16="http://schemas.microsoft.com/office/drawing/2014/main" id="{00000000-0008-0000-2900-00000E920000}"/>
            </a:ext>
          </a:extLst>
        </xdr:cNvPr>
        <xdr:cNvSpPr>
          <a:spLocks noChangeShapeType="1"/>
        </xdr:cNvSpPr>
      </xdr:nvSpPr>
      <xdr:spPr bwMode="auto">
        <a:xfrm flipH="1">
          <a:off x="1285875" y="1543050"/>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1409700</xdr:colOff>
      <xdr:row>34</xdr:row>
      <xdr:rowOff>66675</xdr:rowOff>
    </xdr:from>
    <xdr:to>
      <xdr:col>2</xdr:col>
      <xdr:colOff>695325</xdr:colOff>
      <xdr:row>34</xdr:row>
      <xdr:rowOff>66675</xdr:rowOff>
    </xdr:to>
    <xdr:sp macro="" textlink="">
      <xdr:nvSpPr>
        <xdr:cNvPr id="37391" name="Line 32">
          <a:extLst>
            <a:ext uri="{FF2B5EF4-FFF2-40B4-BE49-F238E27FC236}">
              <a16:creationId xmlns:a16="http://schemas.microsoft.com/office/drawing/2014/main" id="{00000000-0008-0000-2900-00000F920000}"/>
            </a:ext>
          </a:extLst>
        </xdr:cNvPr>
        <xdr:cNvSpPr>
          <a:spLocks noChangeShapeType="1"/>
        </xdr:cNvSpPr>
      </xdr:nvSpPr>
      <xdr:spPr bwMode="auto">
        <a:xfrm flipH="1">
          <a:off x="1409700" y="4953000"/>
          <a:ext cx="61722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1257300</xdr:colOff>
      <xdr:row>6</xdr:row>
      <xdr:rowOff>0</xdr:rowOff>
    </xdr:from>
    <xdr:to>
      <xdr:col>1</xdr:col>
      <xdr:colOff>866775</xdr:colOff>
      <xdr:row>6</xdr:row>
      <xdr:rowOff>0</xdr:rowOff>
    </xdr:to>
    <xdr:sp macro="" textlink="">
      <xdr:nvSpPr>
        <xdr:cNvPr id="37392" name="Line 34">
          <a:extLst>
            <a:ext uri="{FF2B5EF4-FFF2-40B4-BE49-F238E27FC236}">
              <a16:creationId xmlns:a16="http://schemas.microsoft.com/office/drawing/2014/main" id="{00000000-0008-0000-2900-000010920000}"/>
            </a:ext>
          </a:extLst>
        </xdr:cNvPr>
        <xdr:cNvSpPr>
          <a:spLocks noChangeShapeType="1"/>
        </xdr:cNvSpPr>
      </xdr:nvSpPr>
      <xdr:spPr bwMode="auto">
        <a:xfrm>
          <a:off x="1257300" y="885825"/>
          <a:ext cx="2800350" cy="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0</xdr:col>
      <xdr:colOff>1390650</xdr:colOff>
      <xdr:row>36</xdr:row>
      <xdr:rowOff>0</xdr:rowOff>
    </xdr:from>
    <xdr:to>
      <xdr:col>2</xdr:col>
      <xdr:colOff>381000</xdr:colOff>
      <xdr:row>36</xdr:row>
      <xdr:rowOff>0</xdr:rowOff>
    </xdr:to>
    <xdr:sp macro="" textlink="">
      <xdr:nvSpPr>
        <xdr:cNvPr id="37393" name="Line 36">
          <a:extLst>
            <a:ext uri="{FF2B5EF4-FFF2-40B4-BE49-F238E27FC236}">
              <a16:creationId xmlns:a16="http://schemas.microsoft.com/office/drawing/2014/main" id="{00000000-0008-0000-2900-000011920000}"/>
            </a:ext>
          </a:extLst>
        </xdr:cNvPr>
        <xdr:cNvSpPr>
          <a:spLocks noChangeShapeType="1"/>
        </xdr:cNvSpPr>
      </xdr:nvSpPr>
      <xdr:spPr bwMode="auto">
        <a:xfrm>
          <a:off x="1390650" y="5172075"/>
          <a:ext cx="58769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80122</xdr:colOff>
      <xdr:row>41</xdr:row>
      <xdr:rowOff>4482</xdr:rowOff>
    </xdr:from>
    <xdr:to>
      <xdr:col>0</xdr:col>
      <xdr:colOff>623047</xdr:colOff>
      <xdr:row>44</xdr:row>
      <xdr:rowOff>112060</xdr:rowOff>
    </xdr:to>
    <xdr:sp macro="" textlink="">
      <xdr:nvSpPr>
        <xdr:cNvPr id="32" name="Text Box 38">
          <a:extLst>
            <a:ext uri="{FF2B5EF4-FFF2-40B4-BE49-F238E27FC236}">
              <a16:creationId xmlns:a16="http://schemas.microsoft.com/office/drawing/2014/main" id="{00000000-0008-0000-2900-000020000000}"/>
            </a:ext>
          </a:extLst>
        </xdr:cNvPr>
        <xdr:cNvSpPr txBox="1">
          <a:spLocks noChangeArrowheads="1"/>
        </xdr:cNvSpPr>
      </xdr:nvSpPr>
      <xdr:spPr bwMode="auto">
        <a:xfrm>
          <a:off x="80122" y="5890932"/>
          <a:ext cx="542925" cy="536203"/>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明朝"/>
              <a:ea typeface="ＭＳ 明朝"/>
            </a:rPr>
            <a:t>技術者</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変更</a:t>
          </a:r>
        </a:p>
      </xdr:txBody>
    </xdr:sp>
    <xdr:clientData/>
  </xdr:twoCellAnchor>
  <xdr:twoCellAnchor>
    <xdr:from>
      <xdr:col>1</xdr:col>
      <xdr:colOff>781050</xdr:colOff>
      <xdr:row>40</xdr:row>
      <xdr:rowOff>57150</xdr:rowOff>
    </xdr:from>
    <xdr:to>
      <xdr:col>1</xdr:col>
      <xdr:colOff>1981200</xdr:colOff>
      <xdr:row>43</xdr:row>
      <xdr:rowOff>66675</xdr:rowOff>
    </xdr:to>
    <xdr:grpSp>
      <xdr:nvGrpSpPr>
        <xdr:cNvPr id="37395" name="Group 46">
          <a:extLst>
            <a:ext uri="{FF2B5EF4-FFF2-40B4-BE49-F238E27FC236}">
              <a16:creationId xmlns:a16="http://schemas.microsoft.com/office/drawing/2014/main" id="{00000000-0008-0000-2900-000013920000}"/>
            </a:ext>
          </a:extLst>
        </xdr:cNvPr>
        <xdr:cNvGrpSpPr>
          <a:grpSpLocks/>
        </xdr:cNvGrpSpPr>
      </xdr:nvGrpSpPr>
      <xdr:grpSpPr bwMode="auto">
        <a:xfrm>
          <a:off x="3656330" y="5777230"/>
          <a:ext cx="1200150" cy="436245"/>
          <a:chOff x="417" y="329"/>
          <a:chExt cx="126" cy="55"/>
        </a:xfrm>
      </xdr:grpSpPr>
      <xdr:sp macro="" textlink="">
        <xdr:nvSpPr>
          <xdr:cNvPr id="37682" name="Rectangle 47">
            <a:extLst>
              <a:ext uri="{FF2B5EF4-FFF2-40B4-BE49-F238E27FC236}">
                <a16:creationId xmlns:a16="http://schemas.microsoft.com/office/drawing/2014/main" id="{00000000-0008-0000-2900-000032930000}"/>
              </a:ext>
            </a:extLst>
          </xdr:cNvPr>
          <xdr:cNvSpPr>
            <a:spLocks noChangeArrowheads="1"/>
          </xdr:cNvSpPr>
        </xdr:nvSpPr>
        <xdr:spPr bwMode="auto">
          <a:xfrm>
            <a:off x="417" y="329"/>
            <a:ext cx="126" cy="55"/>
          </a:xfrm>
          <a:prstGeom prst="rect">
            <a:avLst/>
          </a:prstGeom>
          <a:solidFill>
            <a:srgbClr val="FFFFFF"/>
          </a:solidFill>
          <a:ln w="9525">
            <a:solidFill>
              <a:srgbClr val="000000"/>
            </a:solidFill>
            <a:miter lim="800000"/>
            <a:headEnd/>
            <a:tailEnd/>
          </a:ln>
        </xdr:spPr>
      </xdr:sp>
      <xdr:sp macro="" textlink="">
        <xdr:nvSpPr>
          <xdr:cNvPr id="35" name="Text Box 48">
            <a:extLst>
              <a:ext uri="{FF2B5EF4-FFF2-40B4-BE49-F238E27FC236}">
                <a16:creationId xmlns:a16="http://schemas.microsoft.com/office/drawing/2014/main" id="{00000000-0008-0000-2900-000023000000}"/>
              </a:ext>
            </a:extLst>
          </xdr:cNvPr>
          <xdr:cNvSpPr txBox="1">
            <a:spLocks noChangeArrowheads="1"/>
          </xdr:cNvSpPr>
        </xdr:nvSpPr>
        <xdr:spPr bwMode="auto">
          <a:xfrm>
            <a:off x="423" y="337"/>
            <a:ext cx="119" cy="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契  約  変  更</a:t>
            </a:r>
          </a:p>
          <a:p>
            <a:pPr algn="l" rtl="0">
              <a:lnSpc>
                <a:spcPts val="1200"/>
              </a:lnSpc>
              <a:defRPr sz="1000"/>
            </a:pPr>
            <a:r>
              <a:rPr lang="ja-JP" altLang="en-US" sz="1000" b="0" i="0" u="none" strike="noStrike" baseline="0">
                <a:solidFill>
                  <a:srgbClr val="000000"/>
                </a:solidFill>
                <a:latin typeface="ＭＳ 明朝"/>
                <a:ea typeface="ＭＳ 明朝"/>
              </a:rPr>
              <a:t>（工　　　期）</a:t>
            </a:r>
          </a:p>
        </xdr:txBody>
      </xdr:sp>
    </xdr:grpSp>
    <xdr:clientData/>
  </xdr:twoCellAnchor>
  <xdr:twoCellAnchor>
    <xdr:from>
      <xdr:col>0</xdr:col>
      <xdr:colOff>514350</xdr:colOff>
      <xdr:row>41</xdr:row>
      <xdr:rowOff>171450</xdr:rowOff>
    </xdr:from>
    <xdr:to>
      <xdr:col>0</xdr:col>
      <xdr:colOff>885825</xdr:colOff>
      <xdr:row>41</xdr:row>
      <xdr:rowOff>171450</xdr:rowOff>
    </xdr:to>
    <xdr:sp macro="" textlink="">
      <xdr:nvSpPr>
        <xdr:cNvPr id="37396" name="Line 75">
          <a:extLst>
            <a:ext uri="{FF2B5EF4-FFF2-40B4-BE49-F238E27FC236}">
              <a16:creationId xmlns:a16="http://schemas.microsoft.com/office/drawing/2014/main" id="{00000000-0008-0000-2900-000014920000}"/>
            </a:ext>
          </a:extLst>
        </xdr:cNvPr>
        <xdr:cNvSpPr>
          <a:spLocks noChangeShapeType="1"/>
        </xdr:cNvSpPr>
      </xdr:nvSpPr>
      <xdr:spPr bwMode="auto">
        <a:xfrm>
          <a:off x="514350" y="6029325"/>
          <a:ext cx="371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161925</xdr:rowOff>
    </xdr:from>
    <xdr:to>
      <xdr:col>2</xdr:col>
      <xdr:colOff>2095500</xdr:colOff>
      <xdr:row>37</xdr:row>
      <xdr:rowOff>161925</xdr:rowOff>
    </xdr:to>
    <xdr:sp macro="" textlink="">
      <xdr:nvSpPr>
        <xdr:cNvPr id="37397" name="Line 107">
          <a:extLst>
            <a:ext uri="{FF2B5EF4-FFF2-40B4-BE49-F238E27FC236}">
              <a16:creationId xmlns:a16="http://schemas.microsoft.com/office/drawing/2014/main" id="{00000000-0008-0000-2900-000015920000}"/>
            </a:ext>
          </a:extLst>
        </xdr:cNvPr>
        <xdr:cNvSpPr>
          <a:spLocks noChangeShapeType="1"/>
        </xdr:cNvSpPr>
      </xdr:nvSpPr>
      <xdr:spPr bwMode="auto">
        <a:xfrm>
          <a:off x="0" y="5457825"/>
          <a:ext cx="8982075"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68</xdr:row>
      <xdr:rowOff>133350</xdr:rowOff>
    </xdr:from>
    <xdr:to>
      <xdr:col>2</xdr:col>
      <xdr:colOff>2095500</xdr:colOff>
      <xdr:row>68</xdr:row>
      <xdr:rowOff>133350</xdr:rowOff>
    </xdr:to>
    <xdr:sp macro="" textlink="">
      <xdr:nvSpPr>
        <xdr:cNvPr id="37398" name="Line 108">
          <a:extLst>
            <a:ext uri="{FF2B5EF4-FFF2-40B4-BE49-F238E27FC236}">
              <a16:creationId xmlns:a16="http://schemas.microsoft.com/office/drawing/2014/main" id="{00000000-0008-0000-2900-000016920000}"/>
            </a:ext>
          </a:extLst>
        </xdr:cNvPr>
        <xdr:cNvSpPr>
          <a:spLocks noChangeShapeType="1"/>
        </xdr:cNvSpPr>
      </xdr:nvSpPr>
      <xdr:spPr bwMode="auto">
        <a:xfrm>
          <a:off x="0" y="9877425"/>
          <a:ext cx="8982075"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0</xdr:col>
      <xdr:colOff>1285875</xdr:colOff>
      <xdr:row>8</xdr:row>
      <xdr:rowOff>114300</xdr:rowOff>
    </xdr:from>
    <xdr:to>
      <xdr:col>2</xdr:col>
      <xdr:colOff>609600</xdr:colOff>
      <xdr:row>8</xdr:row>
      <xdr:rowOff>114300</xdr:rowOff>
    </xdr:to>
    <xdr:sp macro="" textlink="">
      <xdr:nvSpPr>
        <xdr:cNvPr id="37399" name="Line 30">
          <a:extLst>
            <a:ext uri="{FF2B5EF4-FFF2-40B4-BE49-F238E27FC236}">
              <a16:creationId xmlns:a16="http://schemas.microsoft.com/office/drawing/2014/main" id="{00000000-0008-0000-2900-000017920000}"/>
            </a:ext>
          </a:extLst>
        </xdr:cNvPr>
        <xdr:cNvSpPr>
          <a:spLocks noChangeShapeType="1"/>
        </xdr:cNvSpPr>
      </xdr:nvSpPr>
      <xdr:spPr bwMode="auto">
        <a:xfrm>
          <a:off x="1285875" y="1285875"/>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7</xdr:row>
      <xdr:rowOff>63500</xdr:rowOff>
    </xdr:from>
    <xdr:to>
      <xdr:col>1</xdr:col>
      <xdr:colOff>180975</xdr:colOff>
      <xdr:row>8</xdr:row>
      <xdr:rowOff>136525</xdr:rowOff>
    </xdr:to>
    <xdr:sp macro="" textlink="">
      <xdr:nvSpPr>
        <xdr:cNvPr id="40" name="Text Box 5">
          <a:extLst>
            <a:ext uri="{FF2B5EF4-FFF2-40B4-BE49-F238E27FC236}">
              <a16:creationId xmlns:a16="http://schemas.microsoft.com/office/drawing/2014/main" id="{00000000-0008-0000-2900-000028000000}"/>
            </a:ext>
          </a:extLst>
        </xdr:cNvPr>
        <xdr:cNvSpPr txBox="1">
          <a:spLocks noChangeArrowheads="1"/>
        </xdr:cNvSpPr>
      </xdr:nvSpPr>
      <xdr:spPr bwMode="auto">
        <a:xfrm>
          <a:off x="1400175" y="1092200"/>
          <a:ext cx="1971675" cy="2159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［受注時建設情報作成］</a:t>
          </a:r>
        </a:p>
      </xdr:txBody>
    </xdr:sp>
    <xdr:clientData/>
  </xdr:twoCellAnchor>
  <xdr:twoCellAnchor>
    <xdr:from>
      <xdr:col>0</xdr:col>
      <xdr:colOff>1400175</xdr:colOff>
      <xdr:row>9</xdr:row>
      <xdr:rowOff>30842</xdr:rowOff>
    </xdr:from>
    <xdr:to>
      <xdr:col>1</xdr:col>
      <xdr:colOff>571500</xdr:colOff>
      <xdr:row>10</xdr:row>
      <xdr:rowOff>98424</xdr:rowOff>
    </xdr:to>
    <xdr:sp macro="" textlink="">
      <xdr:nvSpPr>
        <xdr:cNvPr id="41" name="Text Box 5">
          <a:extLst>
            <a:ext uri="{FF2B5EF4-FFF2-40B4-BE49-F238E27FC236}">
              <a16:creationId xmlns:a16="http://schemas.microsoft.com/office/drawing/2014/main" id="{00000000-0008-0000-2900-000029000000}"/>
            </a:ext>
          </a:extLst>
        </xdr:cNvPr>
        <xdr:cNvSpPr txBox="1">
          <a:spLocks noChangeArrowheads="1"/>
        </xdr:cNvSpPr>
      </xdr:nvSpPr>
      <xdr:spPr bwMode="auto">
        <a:xfrm>
          <a:off x="1400175" y="1345292"/>
          <a:ext cx="2362200" cy="21045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［通知書ダウンロード］</a:t>
          </a:r>
        </a:p>
      </xdr:txBody>
    </xdr:sp>
    <xdr:clientData/>
  </xdr:twoCellAnchor>
  <xdr:twoCellAnchor>
    <xdr:from>
      <xdr:col>0</xdr:col>
      <xdr:colOff>1285875</xdr:colOff>
      <xdr:row>14</xdr:row>
      <xdr:rowOff>114300</xdr:rowOff>
    </xdr:from>
    <xdr:to>
      <xdr:col>1</xdr:col>
      <xdr:colOff>1095375</xdr:colOff>
      <xdr:row>14</xdr:row>
      <xdr:rowOff>114300</xdr:rowOff>
    </xdr:to>
    <xdr:sp macro="" textlink="">
      <xdr:nvSpPr>
        <xdr:cNvPr id="37402" name="Line 31">
          <a:extLst>
            <a:ext uri="{FF2B5EF4-FFF2-40B4-BE49-F238E27FC236}">
              <a16:creationId xmlns:a16="http://schemas.microsoft.com/office/drawing/2014/main" id="{00000000-0008-0000-2900-00001A920000}"/>
            </a:ext>
          </a:extLst>
        </xdr:cNvPr>
        <xdr:cNvSpPr>
          <a:spLocks noChangeShapeType="1"/>
        </xdr:cNvSpPr>
      </xdr:nvSpPr>
      <xdr:spPr bwMode="auto">
        <a:xfrm flipH="1">
          <a:off x="1285875" y="214312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18</xdr:row>
      <xdr:rowOff>152400</xdr:rowOff>
    </xdr:from>
    <xdr:to>
      <xdr:col>2</xdr:col>
      <xdr:colOff>609600</xdr:colOff>
      <xdr:row>18</xdr:row>
      <xdr:rowOff>152400</xdr:rowOff>
    </xdr:to>
    <xdr:sp macro="" textlink="">
      <xdr:nvSpPr>
        <xdr:cNvPr id="37403" name="Line 30">
          <a:extLst>
            <a:ext uri="{FF2B5EF4-FFF2-40B4-BE49-F238E27FC236}">
              <a16:creationId xmlns:a16="http://schemas.microsoft.com/office/drawing/2014/main" id="{00000000-0008-0000-2900-00001B920000}"/>
            </a:ext>
          </a:extLst>
        </xdr:cNvPr>
        <xdr:cNvSpPr>
          <a:spLocks noChangeShapeType="1"/>
        </xdr:cNvSpPr>
      </xdr:nvSpPr>
      <xdr:spPr bwMode="auto">
        <a:xfrm>
          <a:off x="1285875" y="2743200"/>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17</xdr:row>
      <xdr:rowOff>88900</xdr:rowOff>
    </xdr:from>
    <xdr:to>
      <xdr:col>1</xdr:col>
      <xdr:colOff>161925</xdr:colOff>
      <xdr:row>19</xdr:row>
      <xdr:rowOff>22225</xdr:rowOff>
    </xdr:to>
    <xdr:sp macro="" textlink="">
      <xdr:nvSpPr>
        <xdr:cNvPr id="44" name="Text Box 5">
          <a:extLst>
            <a:ext uri="{FF2B5EF4-FFF2-40B4-BE49-F238E27FC236}">
              <a16:creationId xmlns:a16="http://schemas.microsoft.com/office/drawing/2014/main" id="{00000000-0008-0000-2900-00002C000000}"/>
            </a:ext>
          </a:extLst>
        </xdr:cNvPr>
        <xdr:cNvSpPr txBox="1">
          <a:spLocks noChangeArrowheads="1"/>
        </xdr:cNvSpPr>
      </xdr:nvSpPr>
      <xdr:spPr bwMode="auto">
        <a:xfrm>
          <a:off x="1400175" y="2546350"/>
          <a:ext cx="19526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［発注機関確認情報入力］</a:t>
          </a:r>
        </a:p>
      </xdr:txBody>
    </xdr:sp>
    <xdr:clientData/>
  </xdr:twoCellAnchor>
  <xdr:twoCellAnchor>
    <xdr:from>
      <xdr:col>0</xdr:col>
      <xdr:colOff>1285875</xdr:colOff>
      <xdr:row>21</xdr:row>
      <xdr:rowOff>47625</xdr:rowOff>
    </xdr:from>
    <xdr:to>
      <xdr:col>2</xdr:col>
      <xdr:colOff>581025</xdr:colOff>
      <xdr:row>21</xdr:row>
      <xdr:rowOff>47625</xdr:rowOff>
    </xdr:to>
    <xdr:sp macro="" textlink="">
      <xdr:nvSpPr>
        <xdr:cNvPr id="37405" name="Line 31">
          <a:extLst>
            <a:ext uri="{FF2B5EF4-FFF2-40B4-BE49-F238E27FC236}">
              <a16:creationId xmlns:a16="http://schemas.microsoft.com/office/drawing/2014/main" id="{00000000-0008-0000-2900-00001D920000}"/>
            </a:ext>
          </a:extLst>
        </xdr:cNvPr>
        <xdr:cNvSpPr>
          <a:spLocks noChangeShapeType="1"/>
        </xdr:cNvSpPr>
      </xdr:nvSpPr>
      <xdr:spPr bwMode="auto">
        <a:xfrm flipH="1">
          <a:off x="1285875" y="3076575"/>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18</xdr:row>
      <xdr:rowOff>127000</xdr:rowOff>
    </xdr:from>
    <xdr:to>
      <xdr:col>0</xdr:col>
      <xdr:colOff>2921000</xdr:colOff>
      <xdr:row>22</xdr:row>
      <xdr:rowOff>43543</xdr:rowOff>
    </xdr:to>
    <xdr:sp macro="" textlink="">
      <xdr:nvSpPr>
        <xdr:cNvPr id="46" name="Text Box 5">
          <a:extLst>
            <a:ext uri="{FF2B5EF4-FFF2-40B4-BE49-F238E27FC236}">
              <a16:creationId xmlns:a16="http://schemas.microsoft.com/office/drawing/2014/main" id="{00000000-0008-0000-2900-00002E000000}"/>
            </a:ext>
          </a:extLst>
        </xdr:cNvPr>
        <xdr:cNvSpPr txBox="1">
          <a:spLocks noChangeArrowheads="1"/>
        </xdr:cNvSpPr>
      </xdr:nvSpPr>
      <xdr:spPr bwMode="auto">
        <a:xfrm>
          <a:off x="1400175" y="2727325"/>
          <a:ext cx="1520825" cy="488043"/>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明朝"/>
              <a:ea typeface="ＭＳ 明朝"/>
            </a:rPr>
            <a:t>［登録内容確認書</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ダウンロード］</a:t>
          </a:r>
        </a:p>
      </xdr:txBody>
    </xdr:sp>
    <xdr:clientData/>
  </xdr:twoCellAnchor>
  <xdr:twoCellAnchor>
    <xdr:from>
      <xdr:col>2</xdr:col>
      <xdr:colOff>695325</xdr:colOff>
      <xdr:row>18</xdr:row>
      <xdr:rowOff>9525</xdr:rowOff>
    </xdr:from>
    <xdr:to>
      <xdr:col>2</xdr:col>
      <xdr:colOff>1933575</xdr:colOff>
      <xdr:row>22</xdr:row>
      <xdr:rowOff>76200</xdr:rowOff>
    </xdr:to>
    <xdr:grpSp>
      <xdr:nvGrpSpPr>
        <xdr:cNvPr id="37407" name="Group 27">
          <a:extLst>
            <a:ext uri="{FF2B5EF4-FFF2-40B4-BE49-F238E27FC236}">
              <a16:creationId xmlns:a16="http://schemas.microsoft.com/office/drawing/2014/main" id="{00000000-0008-0000-2900-00001F920000}"/>
            </a:ext>
          </a:extLst>
        </xdr:cNvPr>
        <xdr:cNvGrpSpPr>
          <a:grpSpLocks/>
        </xdr:cNvGrpSpPr>
      </xdr:nvGrpSpPr>
      <xdr:grpSpPr bwMode="auto">
        <a:xfrm>
          <a:off x="6892925" y="2600325"/>
          <a:ext cx="1238250" cy="635635"/>
          <a:chOff x="519" y="88"/>
          <a:chExt cx="123" cy="85"/>
        </a:xfrm>
      </xdr:grpSpPr>
      <xdr:sp macro="" textlink="">
        <xdr:nvSpPr>
          <xdr:cNvPr id="37680" name="AutoShape 28">
            <a:extLst>
              <a:ext uri="{FF2B5EF4-FFF2-40B4-BE49-F238E27FC236}">
                <a16:creationId xmlns:a16="http://schemas.microsoft.com/office/drawing/2014/main" id="{00000000-0008-0000-2900-00003093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49" name="Text Box 29">
            <a:extLst>
              <a:ext uri="{FF2B5EF4-FFF2-40B4-BE49-F238E27FC236}">
                <a16:creationId xmlns:a16="http://schemas.microsoft.com/office/drawing/2014/main" id="{00000000-0008-0000-2900-000031000000}"/>
              </a:ext>
            </a:extLst>
          </xdr:cNvPr>
          <xdr:cNvSpPr txBox="1">
            <a:spLocks noChangeArrowheads="1"/>
          </xdr:cNvSpPr>
        </xdr:nvSpPr>
        <xdr:spPr bwMode="auto">
          <a:xfrm>
            <a:off x="537" y="121"/>
            <a:ext cx="91" cy="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542925</xdr:colOff>
      <xdr:row>18</xdr:row>
      <xdr:rowOff>0</xdr:rowOff>
    </xdr:from>
    <xdr:to>
      <xdr:col>0</xdr:col>
      <xdr:colOff>1257300</xdr:colOff>
      <xdr:row>22</xdr:row>
      <xdr:rowOff>0</xdr:rowOff>
    </xdr:to>
    <xdr:grpSp>
      <xdr:nvGrpSpPr>
        <xdr:cNvPr id="37408" name="Group 11">
          <a:extLst>
            <a:ext uri="{FF2B5EF4-FFF2-40B4-BE49-F238E27FC236}">
              <a16:creationId xmlns:a16="http://schemas.microsoft.com/office/drawing/2014/main" id="{00000000-0008-0000-2900-000020920000}"/>
            </a:ext>
          </a:extLst>
        </xdr:cNvPr>
        <xdr:cNvGrpSpPr>
          <a:grpSpLocks/>
        </xdr:cNvGrpSpPr>
      </xdr:nvGrpSpPr>
      <xdr:grpSpPr bwMode="auto">
        <a:xfrm>
          <a:off x="542925" y="2590800"/>
          <a:ext cx="714375" cy="568960"/>
          <a:chOff x="58" y="138"/>
          <a:chExt cx="75" cy="72"/>
        </a:xfrm>
      </xdr:grpSpPr>
      <xdr:sp macro="" textlink="">
        <xdr:nvSpPr>
          <xdr:cNvPr id="37677" name="Rectangle 12">
            <a:extLst>
              <a:ext uri="{FF2B5EF4-FFF2-40B4-BE49-F238E27FC236}">
                <a16:creationId xmlns:a16="http://schemas.microsoft.com/office/drawing/2014/main" id="{00000000-0008-0000-2900-00002D93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78" name="Oval 13">
            <a:extLst>
              <a:ext uri="{FF2B5EF4-FFF2-40B4-BE49-F238E27FC236}">
                <a16:creationId xmlns:a16="http://schemas.microsoft.com/office/drawing/2014/main" id="{00000000-0008-0000-2900-00002E93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79" name="Line 14">
            <a:extLst>
              <a:ext uri="{FF2B5EF4-FFF2-40B4-BE49-F238E27FC236}">
                <a16:creationId xmlns:a16="http://schemas.microsoft.com/office/drawing/2014/main" id="{00000000-0008-0000-2900-00002F93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1228725</xdr:colOff>
      <xdr:row>24</xdr:row>
      <xdr:rowOff>28575</xdr:rowOff>
    </xdr:from>
    <xdr:to>
      <xdr:col>1</xdr:col>
      <xdr:colOff>2200275</xdr:colOff>
      <xdr:row>28</xdr:row>
      <xdr:rowOff>66675</xdr:rowOff>
    </xdr:to>
    <xdr:grpSp>
      <xdr:nvGrpSpPr>
        <xdr:cNvPr id="37409" name="Group 21">
          <a:extLst>
            <a:ext uri="{FF2B5EF4-FFF2-40B4-BE49-F238E27FC236}">
              <a16:creationId xmlns:a16="http://schemas.microsoft.com/office/drawing/2014/main" id="{00000000-0008-0000-2900-000021920000}"/>
            </a:ext>
          </a:extLst>
        </xdr:cNvPr>
        <xdr:cNvGrpSpPr>
          <a:grpSpLocks/>
        </xdr:cNvGrpSpPr>
      </xdr:nvGrpSpPr>
      <xdr:grpSpPr bwMode="auto">
        <a:xfrm>
          <a:off x="4104005" y="3472815"/>
          <a:ext cx="971550" cy="607060"/>
          <a:chOff x="41" y="238"/>
          <a:chExt cx="102" cy="58"/>
        </a:xfrm>
      </xdr:grpSpPr>
      <xdr:sp macro="" textlink="">
        <xdr:nvSpPr>
          <xdr:cNvPr id="37675" name="AutoShape 22">
            <a:extLst>
              <a:ext uri="{FF2B5EF4-FFF2-40B4-BE49-F238E27FC236}">
                <a16:creationId xmlns:a16="http://schemas.microsoft.com/office/drawing/2014/main" id="{00000000-0008-0000-2900-00002B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56" name="Text Box 23">
            <a:extLst>
              <a:ext uri="{FF2B5EF4-FFF2-40B4-BE49-F238E27FC236}">
                <a16:creationId xmlns:a16="http://schemas.microsoft.com/office/drawing/2014/main" id="{00000000-0008-0000-2900-000038000000}"/>
              </a:ext>
            </a:extLst>
          </xdr:cNvPr>
          <xdr:cNvSpPr txBox="1">
            <a:spLocks noChangeArrowheads="1"/>
          </xdr:cNvSpPr>
        </xdr:nvSpPr>
        <xdr:spPr bwMode="auto">
          <a:xfrm>
            <a:off x="56" y="239"/>
            <a:ext cx="87" cy="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確認書</a:t>
            </a:r>
          </a:p>
        </xdr:txBody>
      </xdr:sp>
    </xdr:grpSp>
    <xdr:clientData/>
  </xdr:twoCellAnchor>
  <xdr:twoCellAnchor>
    <xdr:from>
      <xdr:col>1</xdr:col>
      <xdr:colOff>1238250</xdr:colOff>
      <xdr:row>12</xdr:row>
      <xdr:rowOff>47625</xdr:rowOff>
    </xdr:from>
    <xdr:to>
      <xdr:col>1</xdr:col>
      <xdr:colOff>2428875</xdr:colOff>
      <xdr:row>16</xdr:row>
      <xdr:rowOff>123825</xdr:rowOff>
    </xdr:to>
    <xdr:grpSp>
      <xdr:nvGrpSpPr>
        <xdr:cNvPr id="37410" name="Group 21">
          <a:extLst>
            <a:ext uri="{FF2B5EF4-FFF2-40B4-BE49-F238E27FC236}">
              <a16:creationId xmlns:a16="http://schemas.microsoft.com/office/drawing/2014/main" id="{00000000-0008-0000-2900-000022920000}"/>
            </a:ext>
          </a:extLst>
        </xdr:cNvPr>
        <xdr:cNvGrpSpPr>
          <a:grpSpLocks/>
        </xdr:cNvGrpSpPr>
      </xdr:nvGrpSpPr>
      <xdr:grpSpPr bwMode="auto">
        <a:xfrm>
          <a:off x="4113530" y="1784985"/>
          <a:ext cx="1190625" cy="645160"/>
          <a:chOff x="41" y="238"/>
          <a:chExt cx="102" cy="47"/>
        </a:xfrm>
      </xdr:grpSpPr>
      <xdr:sp macro="" textlink="">
        <xdr:nvSpPr>
          <xdr:cNvPr id="37673" name="AutoShape 22">
            <a:extLst>
              <a:ext uri="{FF2B5EF4-FFF2-40B4-BE49-F238E27FC236}">
                <a16:creationId xmlns:a16="http://schemas.microsoft.com/office/drawing/2014/main" id="{00000000-0008-0000-2900-000029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59" name="Text Box 23">
            <a:extLst>
              <a:ext uri="{FF2B5EF4-FFF2-40B4-BE49-F238E27FC236}">
                <a16:creationId xmlns:a16="http://schemas.microsoft.com/office/drawing/2014/main" id="{00000000-0008-0000-2900-00003B000000}"/>
              </a:ext>
            </a:extLst>
          </xdr:cNvPr>
          <xdr:cNvSpPr txBox="1">
            <a:spLocks noChangeArrowheads="1"/>
          </xdr:cNvSpPr>
        </xdr:nvSpPr>
        <xdr:spPr bwMode="auto">
          <a:xfrm>
            <a:off x="52" y="244"/>
            <a:ext cx="84" cy="3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登録のための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確認のお願い</a:t>
            </a:r>
          </a:p>
        </xdr:txBody>
      </xdr:sp>
    </xdr:grpSp>
    <xdr:clientData/>
  </xdr:twoCellAnchor>
  <xdr:twoCellAnchor>
    <xdr:from>
      <xdr:col>1</xdr:col>
      <xdr:colOff>66675</xdr:colOff>
      <xdr:row>25</xdr:row>
      <xdr:rowOff>9525</xdr:rowOff>
    </xdr:from>
    <xdr:to>
      <xdr:col>1</xdr:col>
      <xdr:colOff>819150</xdr:colOff>
      <xdr:row>26</xdr:row>
      <xdr:rowOff>76200</xdr:rowOff>
    </xdr:to>
    <xdr:sp macro="" textlink="">
      <xdr:nvSpPr>
        <xdr:cNvPr id="60" name="Text Box 6">
          <a:extLst>
            <a:ext uri="{FF2B5EF4-FFF2-40B4-BE49-F238E27FC236}">
              <a16:creationId xmlns:a16="http://schemas.microsoft.com/office/drawing/2014/main" id="{00000000-0008-0000-2900-00003C000000}"/>
            </a:ext>
          </a:extLst>
        </xdr:cNvPr>
        <xdr:cNvSpPr txBox="1">
          <a:spLocks noChangeArrowheads="1"/>
        </xdr:cNvSpPr>
      </xdr:nvSpPr>
      <xdr:spPr bwMode="auto">
        <a:xfrm>
          <a:off x="3257550" y="3609975"/>
          <a:ext cx="752475" cy="2095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［確認］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1285875</xdr:colOff>
      <xdr:row>26</xdr:row>
      <xdr:rowOff>57150</xdr:rowOff>
    </xdr:from>
    <xdr:to>
      <xdr:col>1</xdr:col>
      <xdr:colOff>1095375</xdr:colOff>
      <xdr:row>26</xdr:row>
      <xdr:rowOff>57150</xdr:rowOff>
    </xdr:to>
    <xdr:sp macro="" textlink="">
      <xdr:nvSpPr>
        <xdr:cNvPr id="37412" name="Line 31">
          <a:extLst>
            <a:ext uri="{FF2B5EF4-FFF2-40B4-BE49-F238E27FC236}">
              <a16:creationId xmlns:a16="http://schemas.microsoft.com/office/drawing/2014/main" id="{00000000-0008-0000-2900-000024920000}"/>
            </a:ext>
          </a:extLst>
        </xdr:cNvPr>
        <xdr:cNvSpPr>
          <a:spLocks noChangeShapeType="1"/>
        </xdr:cNvSpPr>
      </xdr:nvSpPr>
      <xdr:spPr bwMode="auto">
        <a:xfrm flipH="1">
          <a:off x="1285875" y="380047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22</xdr:row>
      <xdr:rowOff>79375</xdr:rowOff>
    </xdr:from>
    <xdr:to>
      <xdr:col>0</xdr:col>
      <xdr:colOff>3086100</xdr:colOff>
      <xdr:row>25</xdr:row>
      <xdr:rowOff>22225</xdr:rowOff>
    </xdr:to>
    <xdr:sp macro="" textlink="">
      <xdr:nvSpPr>
        <xdr:cNvPr id="62" name="Text Box 5">
          <a:extLst>
            <a:ext uri="{FF2B5EF4-FFF2-40B4-BE49-F238E27FC236}">
              <a16:creationId xmlns:a16="http://schemas.microsoft.com/office/drawing/2014/main" id="{00000000-0008-0000-2900-00003E000000}"/>
            </a:ext>
          </a:extLst>
        </xdr:cNvPr>
        <xdr:cNvSpPr txBox="1">
          <a:spLocks noChangeArrowheads="1"/>
        </xdr:cNvSpPr>
      </xdr:nvSpPr>
      <xdr:spPr bwMode="auto">
        <a:xfrm>
          <a:off x="2441575" y="3251200"/>
          <a:ext cx="644525" cy="3714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0</xdr:col>
      <xdr:colOff>904875</xdr:colOff>
      <xdr:row>24</xdr:row>
      <xdr:rowOff>0</xdr:rowOff>
    </xdr:from>
    <xdr:to>
      <xdr:col>1</xdr:col>
      <xdr:colOff>1114425</xdr:colOff>
      <xdr:row>24</xdr:row>
      <xdr:rowOff>0</xdr:rowOff>
    </xdr:to>
    <xdr:sp macro="" textlink="">
      <xdr:nvSpPr>
        <xdr:cNvPr id="37414" name="Line 30">
          <a:extLst>
            <a:ext uri="{FF2B5EF4-FFF2-40B4-BE49-F238E27FC236}">
              <a16:creationId xmlns:a16="http://schemas.microsoft.com/office/drawing/2014/main" id="{00000000-0008-0000-2900-000026920000}"/>
            </a:ext>
          </a:extLst>
        </xdr:cNvPr>
        <xdr:cNvSpPr>
          <a:spLocks noChangeShapeType="1"/>
        </xdr:cNvSpPr>
      </xdr:nvSpPr>
      <xdr:spPr bwMode="auto">
        <a:xfrm>
          <a:off x="904875" y="3457575"/>
          <a:ext cx="34004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2324100</xdr:colOff>
      <xdr:row>22</xdr:row>
      <xdr:rowOff>9525</xdr:rowOff>
    </xdr:from>
    <xdr:to>
      <xdr:col>2</xdr:col>
      <xdr:colOff>571500</xdr:colOff>
      <xdr:row>29</xdr:row>
      <xdr:rowOff>85725</xdr:rowOff>
    </xdr:to>
    <xdr:cxnSp macro="">
      <xdr:nvCxnSpPr>
        <xdr:cNvPr id="37415" name="AutoShape 61">
          <a:extLst>
            <a:ext uri="{FF2B5EF4-FFF2-40B4-BE49-F238E27FC236}">
              <a16:creationId xmlns:a16="http://schemas.microsoft.com/office/drawing/2014/main" id="{00000000-0008-0000-2900-000027920000}"/>
            </a:ext>
          </a:extLst>
        </xdr:cNvPr>
        <xdr:cNvCxnSpPr>
          <a:cxnSpLocks noChangeShapeType="1"/>
        </xdr:cNvCxnSpPr>
      </xdr:nvCxnSpPr>
      <xdr:spPr bwMode="auto">
        <a:xfrm flipV="1">
          <a:off x="5514975" y="3181350"/>
          <a:ext cx="1943100" cy="1076325"/>
        </a:xfrm>
        <a:prstGeom prst="bentConnector3">
          <a:avLst>
            <a:gd name="adj1" fmla="val 500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xdr:col>
      <xdr:colOff>1238250</xdr:colOff>
      <xdr:row>28</xdr:row>
      <xdr:rowOff>38100</xdr:rowOff>
    </xdr:from>
    <xdr:to>
      <xdr:col>1</xdr:col>
      <xdr:colOff>2209800</xdr:colOff>
      <xdr:row>31</xdr:row>
      <xdr:rowOff>133350</xdr:rowOff>
    </xdr:to>
    <xdr:grpSp>
      <xdr:nvGrpSpPr>
        <xdr:cNvPr id="37416" name="Group 21">
          <a:extLst>
            <a:ext uri="{FF2B5EF4-FFF2-40B4-BE49-F238E27FC236}">
              <a16:creationId xmlns:a16="http://schemas.microsoft.com/office/drawing/2014/main" id="{00000000-0008-0000-2900-000028920000}"/>
            </a:ext>
          </a:extLst>
        </xdr:cNvPr>
        <xdr:cNvGrpSpPr>
          <a:grpSpLocks/>
        </xdr:cNvGrpSpPr>
      </xdr:nvGrpSpPr>
      <xdr:grpSpPr bwMode="auto">
        <a:xfrm>
          <a:off x="4113530" y="4051300"/>
          <a:ext cx="971550" cy="521970"/>
          <a:chOff x="41" y="238"/>
          <a:chExt cx="102" cy="53"/>
        </a:xfrm>
      </xdr:grpSpPr>
      <xdr:sp macro="" textlink="">
        <xdr:nvSpPr>
          <xdr:cNvPr id="37671" name="AutoShape 22">
            <a:extLst>
              <a:ext uri="{FF2B5EF4-FFF2-40B4-BE49-F238E27FC236}">
                <a16:creationId xmlns:a16="http://schemas.microsoft.com/office/drawing/2014/main" id="{00000000-0008-0000-2900-00002793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67" name="Text Box 23">
            <a:extLst>
              <a:ext uri="{FF2B5EF4-FFF2-40B4-BE49-F238E27FC236}">
                <a16:creationId xmlns:a16="http://schemas.microsoft.com/office/drawing/2014/main" id="{00000000-0008-0000-2900-000043000000}"/>
              </a:ext>
            </a:extLst>
          </xdr:cNvPr>
          <xdr:cNvSpPr txBox="1">
            <a:spLocks noChangeArrowheads="1"/>
          </xdr:cNvSpPr>
        </xdr:nvSpPr>
        <xdr:spPr bwMode="auto">
          <a:xfrm>
            <a:off x="55" y="241"/>
            <a:ext cx="88" cy="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22</xdr:row>
      <xdr:rowOff>85725</xdr:rowOff>
    </xdr:from>
    <xdr:to>
      <xdr:col>0</xdr:col>
      <xdr:colOff>895350</xdr:colOff>
      <xdr:row>24</xdr:row>
      <xdr:rowOff>0</xdr:rowOff>
    </xdr:to>
    <xdr:sp macro="" textlink="">
      <xdr:nvSpPr>
        <xdr:cNvPr id="37417" name="Line 106">
          <a:extLst>
            <a:ext uri="{FF2B5EF4-FFF2-40B4-BE49-F238E27FC236}">
              <a16:creationId xmlns:a16="http://schemas.microsoft.com/office/drawing/2014/main" id="{00000000-0008-0000-2900-000029920000}"/>
            </a:ext>
          </a:extLst>
        </xdr:cNvPr>
        <xdr:cNvSpPr>
          <a:spLocks noChangeShapeType="1"/>
        </xdr:cNvSpPr>
      </xdr:nvSpPr>
      <xdr:spPr bwMode="auto">
        <a:xfrm flipH="1">
          <a:off x="895350" y="3257550"/>
          <a:ext cx="0" cy="200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11</xdr:row>
      <xdr:rowOff>133350</xdr:rowOff>
    </xdr:from>
    <xdr:to>
      <xdr:col>0</xdr:col>
      <xdr:colOff>895350</xdr:colOff>
      <xdr:row>13</xdr:row>
      <xdr:rowOff>28575</xdr:rowOff>
    </xdr:to>
    <xdr:sp macro="" textlink="">
      <xdr:nvSpPr>
        <xdr:cNvPr id="37418" name="Line 106">
          <a:extLst>
            <a:ext uri="{FF2B5EF4-FFF2-40B4-BE49-F238E27FC236}">
              <a16:creationId xmlns:a16="http://schemas.microsoft.com/office/drawing/2014/main" id="{00000000-0008-0000-2900-00002A920000}"/>
            </a:ext>
          </a:extLst>
        </xdr:cNvPr>
        <xdr:cNvSpPr>
          <a:spLocks noChangeShapeType="1"/>
        </xdr:cNvSpPr>
      </xdr:nvSpPr>
      <xdr:spPr bwMode="auto">
        <a:xfrm flipH="1">
          <a:off x="895350" y="1733550"/>
          <a:ext cx="0" cy="180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2441575</xdr:colOff>
      <xdr:row>47</xdr:row>
      <xdr:rowOff>114300</xdr:rowOff>
    </xdr:from>
    <xdr:to>
      <xdr:col>0</xdr:col>
      <xdr:colOff>3086100</xdr:colOff>
      <xdr:row>49</xdr:row>
      <xdr:rowOff>85725</xdr:rowOff>
    </xdr:to>
    <xdr:sp macro="" textlink="">
      <xdr:nvSpPr>
        <xdr:cNvPr id="70" name="Text Box 5">
          <a:extLst>
            <a:ext uri="{FF2B5EF4-FFF2-40B4-BE49-F238E27FC236}">
              <a16:creationId xmlns:a16="http://schemas.microsoft.com/office/drawing/2014/main" id="{00000000-0008-0000-2900-000046000000}"/>
            </a:ext>
          </a:extLst>
        </xdr:cNvPr>
        <xdr:cNvSpPr txBox="1">
          <a:spLocks noChangeArrowheads="1"/>
        </xdr:cNvSpPr>
      </xdr:nvSpPr>
      <xdr:spPr bwMode="auto">
        <a:xfrm>
          <a:off x="2441575" y="6858000"/>
          <a:ext cx="6445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1</xdr:col>
      <xdr:colOff>66675</xdr:colOff>
      <xdr:row>49</xdr:row>
      <xdr:rowOff>60325</xdr:rowOff>
    </xdr:from>
    <xdr:to>
      <xdr:col>1</xdr:col>
      <xdr:colOff>819150</xdr:colOff>
      <xdr:row>50</xdr:row>
      <xdr:rowOff>88900</xdr:rowOff>
    </xdr:to>
    <xdr:sp macro="" textlink="">
      <xdr:nvSpPr>
        <xdr:cNvPr id="71" name="Text Box 6">
          <a:extLst>
            <a:ext uri="{FF2B5EF4-FFF2-40B4-BE49-F238E27FC236}">
              <a16:creationId xmlns:a16="http://schemas.microsoft.com/office/drawing/2014/main" id="{00000000-0008-0000-2900-000047000000}"/>
            </a:ext>
          </a:extLst>
        </xdr:cNvPr>
        <xdr:cNvSpPr txBox="1">
          <a:spLocks noChangeArrowheads="1"/>
        </xdr:cNvSpPr>
      </xdr:nvSpPr>
      <xdr:spPr bwMode="auto">
        <a:xfrm>
          <a:off x="3257550" y="7089775"/>
          <a:ext cx="7524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［確認］</a:t>
          </a: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542925</xdr:colOff>
      <xdr:row>43</xdr:row>
      <xdr:rowOff>57150</xdr:rowOff>
    </xdr:from>
    <xdr:to>
      <xdr:col>0</xdr:col>
      <xdr:colOff>1257300</xdr:colOff>
      <xdr:row>47</xdr:row>
      <xdr:rowOff>57150</xdr:rowOff>
    </xdr:to>
    <xdr:grpSp>
      <xdr:nvGrpSpPr>
        <xdr:cNvPr id="37421" name="Group 11">
          <a:extLst>
            <a:ext uri="{FF2B5EF4-FFF2-40B4-BE49-F238E27FC236}">
              <a16:creationId xmlns:a16="http://schemas.microsoft.com/office/drawing/2014/main" id="{00000000-0008-0000-2900-00002D920000}"/>
            </a:ext>
          </a:extLst>
        </xdr:cNvPr>
        <xdr:cNvGrpSpPr>
          <a:grpSpLocks/>
        </xdr:cNvGrpSpPr>
      </xdr:nvGrpSpPr>
      <xdr:grpSpPr bwMode="auto">
        <a:xfrm>
          <a:off x="542925" y="6203950"/>
          <a:ext cx="714375" cy="568960"/>
          <a:chOff x="58" y="138"/>
          <a:chExt cx="75" cy="72"/>
        </a:xfrm>
      </xdr:grpSpPr>
      <xdr:sp macro="" textlink="">
        <xdr:nvSpPr>
          <xdr:cNvPr id="37668" name="Rectangle 12">
            <a:extLst>
              <a:ext uri="{FF2B5EF4-FFF2-40B4-BE49-F238E27FC236}">
                <a16:creationId xmlns:a16="http://schemas.microsoft.com/office/drawing/2014/main" id="{00000000-0008-0000-2900-00002493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69" name="Oval 13">
            <a:extLst>
              <a:ext uri="{FF2B5EF4-FFF2-40B4-BE49-F238E27FC236}">
                <a16:creationId xmlns:a16="http://schemas.microsoft.com/office/drawing/2014/main" id="{00000000-0008-0000-2900-00002593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70" name="Line 14">
            <a:extLst>
              <a:ext uri="{FF2B5EF4-FFF2-40B4-BE49-F238E27FC236}">
                <a16:creationId xmlns:a16="http://schemas.microsoft.com/office/drawing/2014/main" id="{00000000-0008-0000-2900-00002693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xdr:col>
      <xdr:colOff>685800</xdr:colOff>
      <xdr:row>43</xdr:row>
      <xdr:rowOff>28575</xdr:rowOff>
    </xdr:from>
    <xdr:to>
      <xdr:col>2</xdr:col>
      <xdr:colOff>1933575</xdr:colOff>
      <xdr:row>48</xdr:row>
      <xdr:rowOff>0</xdr:rowOff>
    </xdr:to>
    <xdr:grpSp>
      <xdr:nvGrpSpPr>
        <xdr:cNvPr id="37422" name="Group 27">
          <a:extLst>
            <a:ext uri="{FF2B5EF4-FFF2-40B4-BE49-F238E27FC236}">
              <a16:creationId xmlns:a16="http://schemas.microsoft.com/office/drawing/2014/main" id="{00000000-0008-0000-2900-00002E920000}"/>
            </a:ext>
          </a:extLst>
        </xdr:cNvPr>
        <xdr:cNvGrpSpPr>
          <a:grpSpLocks/>
        </xdr:cNvGrpSpPr>
      </xdr:nvGrpSpPr>
      <xdr:grpSpPr bwMode="auto">
        <a:xfrm>
          <a:off x="6883400" y="6175375"/>
          <a:ext cx="1247775" cy="682625"/>
          <a:chOff x="519" y="88"/>
          <a:chExt cx="123" cy="85"/>
        </a:xfrm>
      </xdr:grpSpPr>
      <xdr:sp macro="" textlink="">
        <xdr:nvSpPr>
          <xdr:cNvPr id="37666" name="AutoShape 28">
            <a:extLst>
              <a:ext uri="{FF2B5EF4-FFF2-40B4-BE49-F238E27FC236}">
                <a16:creationId xmlns:a16="http://schemas.microsoft.com/office/drawing/2014/main" id="{00000000-0008-0000-2900-00002293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78" name="Text Box 29">
            <a:extLst>
              <a:ext uri="{FF2B5EF4-FFF2-40B4-BE49-F238E27FC236}">
                <a16:creationId xmlns:a16="http://schemas.microsoft.com/office/drawing/2014/main" id="{00000000-0008-0000-2900-00004E000000}"/>
              </a:ext>
            </a:extLst>
          </xdr:cNvPr>
          <xdr:cNvSpPr txBox="1">
            <a:spLocks noChangeArrowheads="1"/>
          </xdr:cNvSpPr>
        </xdr:nvSpPr>
        <xdr:spPr bwMode="auto">
          <a:xfrm>
            <a:off x="537" y="121"/>
            <a:ext cx="91" cy="2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49</xdr:row>
      <xdr:rowOff>28575</xdr:rowOff>
    </xdr:from>
    <xdr:to>
      <xdr:col>1</xdr:col>
      <xdr:colOff>1114425</xdr:colOff>
      <xdr:row>49</xdr:row>
      <xdr:rowOff>28575</xdr:rowOff>
    </xdr:to>
    <xdr:sp macro="" textlink="">
      <xdr:nvSpPr>
        <xdr:cNvPr id="37423" name="Line 30">
          <a:extLst>
            <a:ext uri="{FF2B5EF4-FFF2-40B4-BE49-F238E27FC236}">
              <a16:creationId xmlns:a16="http://schemas.microsoft.com/office/drawing/2014/main" id="{00000000-0008-0000-2900-00002F920000}"/>
            </a:ext>
          </a:extLst>
        </xdr:cNvPr>
        <xdr:cNvSpPr>
          <a:spLocks noChangeShapeType="1"/>
        </xdr:cNvSpPr>
      </xdr:nvSpPr>
      <xdr:spPr bwMode="auto">
        <a:xfrm>
          <a:off x="895350" y="7058025"/>
          <a:ext cx="3409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46</xdr:row>
      <xdr:rowOff>85725</xdr:rowOff>
    </xdr:from>
    <xdr:to>
      <xdr:col>2</xdr:col>
      <xdr:colOff>581025</xdr:colOff>
      <xdr:row>46</xdr:row>
      <xdr:rowOff>85725</xdr:rowOff>
    </xdr:to>
    <xdr:sp macro="" textlink="">
      <xdr:nvSpPr>
        <xdr:cNvPr id="37424" name="Line 31">
          <a:extLst>
            <a:ext uri="{FF2B5EF4-FFF2-40B4-BE49-F238E27FC236}">
              <a16:creationId xmlns:a16="http://schemas.microsoft.com/office/drawing/2014/main" id="{00000000-0008-0000-2900-000030920000}"/>
            </a:ext>
          </a:extLst>
        </xdr:cNvPr>
        <xdr:cNvSpPr>
          <a:spLocks noChangeShapeType="1"/>
        </xdr:cNvSpPr>
      </xdr:nvSpPr>
      <xdr:spPr bwMode="auto">
        <a:xfrm flipH="1">
          <a:off x="1285875" y="6686550"/>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885825</xdr:colOff>
      <xdr:row>42</xdr:row>
      <xdr:rowOff>0</xdr:rowOff>
    </xdr:from>
    <xdr:to>
      <xdr:col>1</xdr:col>
      <xdr:colOff>571500</xdr:colOff>
      <xdr:row>42</xdr:row>
      <xdr:rowOff>0</xdr:rowOff>
    </xdr:to>
    <xdr:sp macro="" textlink="">
      <xdr:nvSpPr>
        <xdr:cNvPr id="37425" name="Line 34">
          <a:extLst>
            <a:ext uri="{FF2B5EF4-FFF2-40B4-BE49-F238E27FC236}">
              <a16:creationId xmlns:a16="http://schemas.microsoft.com/office/drawing/2014/main" id="{00000000-0008-0000-2900-000031920000}"/>
            </a:ext>
          </a:extLst>
        </xdr:cNvPr>
        <xdr:cNvSpPr>
          <a:spLocks noChangeShapeType="1"/>
        </xdr:cNvSpPr>
      </xdr:nvSpPr>
      <xdr:spPr bwMode="auto">
        <a:xfrm>
          <a:off x="885825" y="6029325"/>
          <a:ext cx="2876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1285875</xdr:colOff>
      <xdr:row>44</xdr:row>
      <xdr:rowOff>114300</xdr:rowOff>
    </xdr:from>
    <xdr:to>
      <xdr:col>2</xdr:col>
      <xdr:colOff>609600</xdr:colOff>
      <xdr:row>44</xdr:row>
      <xdr:rowOff>114300</xdr:rowOff>
    </xdr:to>
    <xdr:sp macro="" textlink="">
      <xdr:nvSpPr>
        <xdr:cNvPr id="37426" name="Line 30">
          <a:extLst>
            <a:ext uri="{FF2B5EF4-FFF2-40B4-BE49-F238E27FC236}">
              <a16:creationId xmlns:a16="http://schemas.microsoft.com/office/drawing/2014/main" id="{00000000-0008-0000-2900-000032920000}"/>
            </a:ext>
          </a:extLst>
        </xdr:cNvPr>
        <xdr:cNvSpPr>
          <a:spLocks noChangeShapeType="1"/>
        </xdr:cNvSpPr>
      </xdr:nvSpPr>
      <xdr:spPr bwMode="auto">
        <a:xfrm>
          <a:off x="1285875" y="6429375"/>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43</xdr:row>
      <xdr:rowOff>54428</xdr:rowOff>
    </xdr:from>
    <xdr:to>
      <xdr:col>1</xdr:col>
      <xdr:colOff>585107</xdr:colOff>
      <xdr:row>45</xdr:row>
      <xdr:rowOff>9525</xdr:rowOff>
    </xdr:to>
    <xdr:sp macro="" textlink="">
      <xdr:nvSpPr>
        <xdr:cNvPr id="83" name="Text Box 5">
          <a:extLst>
            <a:ext uri="{FF2B5EF4-FFF2-40B4-BE49-F238E27FC236}">
              <a16:creationId xmlns:a16="http://schemas.microsoft.com/office/drawing/2014/main" id="{00000000-0008-0000-2900-000053000000}"/>
            </a:ext>
          </a:extLst>
        </xdr:cNvPr>
        <xdr:cNvSpPr txBox="1">
          <a:spLocks noChangeArrowheads="1"/>
        </xdr:cNvSpPr>
      </xdr:nvSpPr>
      <xdr:spPr bwMode="auto">
        <a:xfrm>
          <a:off x="1400175" y="6226628"/>
          <a:ext cx="2375807" cy="24084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［変更建設情報作成］</a:t>
          </a:r>
        </a:p>
      </xdr:txBody>
    </xdr:sp>
    <xdr:clientData/>
  </xdr:twoCellAnchor>
  <xdr:twoCellAnchor>
    <xdr:from>
      <xdr:col>0</xdr:col>
      <xdr:colOff>1400175</xdr:colOff>
      <xdr:row>45</xdr:row>
      <xdr:rowOff>42635</xdr:rowOff>
    </xdr:from>
    <xdr:to>
      <xdr:col>1</xdr:col>
      <xdr:colOff>598714</xdr:colOff>
      <xdr:row>46</xdr:row>
      <xdr:rowOff>123825</xdr:rowOff>
    </xdr:to>
    <xdr:sp macro="" textlink="">
      <xdr:nvSpPr>
        <xdr:cNvPr id="84" name="Text Box 5">
          <a:extLst>
            <a:ext uri="{FF2B5EF4-FFF2-40B4-BE49-F238E27FC236}">
              <a16:creationId xmlns:a16="http://schemas.microsoft.com/office/drawing/2014/main" id="{00000000-0008-0000-2900-000054000000}"/>
            </a:ext>
          </a:extLst>
        </xdr:cNvPr>
        <xdr:cNvSpPr txBox="1">
          <a:spLocks noChangeArrowheads="1"/>
        </xdr:cNvSpPr>
      </xdr:nvSpPr>
      <xdr:spPr bwMode="auto">
        <a:xfrm>
          <a:off x="1400175" y="6500585"/>
          <a:ext cx="2389414" cy="2240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［通知書ダウンロード］</a:t>
          </a:r>
        </a:p>
      </xdr:txBody>
    </xdr:sp>
    <xdr:clientData/>
  </xdr:twoCellAnchor>
  <xdr:twoCellAnchor>
    <xdr:from>
      <xdr:col>0</xdr:col>
      <xdr:colOff>1285875</xdr:colOff>
      <xdr:row>50</xdr:row>
      <xdr:rowOff>114300</xdr:rowOff>
    </xdr:from>
    <xdr:to>
      <xdr:col>1</xdr:col>
      <xdr:colOff>1095375</xdr:colOff>
      <xdr:row>50</xdr:row>
      <xdr:rowOff>114300</xdr:rowOff>
    </xdr:to>
    <xdr:sp macro="" textlink="">
      <xdr:nvSpPr>
        <xdr:cNvPr id="37429" name="Line 31">
          <a:extLst>
            <a:ext uri="{FF2B5EF4-FFF2-40B4-BE49-F238E27FC236}">
              <a16:creationId xmlns:a16="http://schemas.microsoft.com/office/drawing/2014/main" id="{00000000-0008-0000-2900-000035920000}"/>
            </a:ext>
          </a:extLst>
        </xdr:cNvPr>
        <xdr:cNvSpPr>
          <a:spLocks noChangeShapeType="1"/>
        </xdr:cNvSpPr>
      </xdr:nvSpPr>
      <xdr:spPr bwMode="auto">
        <a:xfrm flipH="1">
          <a:off x="1285875" y="728662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54</xdr:row>
      <xdr:rowOff>152400</xdr:rowOff>
    </xdr:from>
    <xdr:to>
      <xdr:col>2</xdr:col>
      <xdr:colOff>609600</xdr:colOff>
      <xdr:row>54</xdr:row>
      <xdr:rowOff>152400</xdr:rowOff>
    </xdr:to>
    <xdr:sp macro="" textlink="">
      <xdr:nvSpPr>
        <xdr:cNvPr id="37430" name="Line 30">
          <a:extLst>
            <a:ext uri="{FF2B5EF4-FFF2-40B4-BE49-F238E27FC236}">
              <a16:creationId xmlns:a16="http://schemas.microsoft.com/office/drawing/2014/main" id="{00000000-0008-0000-2900-000036920000}"/>
            </a:ext>
          </a:extLst>
        </xdr:cNvPr>
        <xdr:cNvSpPr>
          <a:spLocks noChangeShapeType="1"/>
        </xdr:cNvSpPr>
      </xdr:nvSpPr>
      <xdr:spPr bwMode="auto">
        <a:xfrm>
          <a:off x="1285875" y="7886700"/>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1400174</xdr:colOff>
      <xdr:row>53</xdr:row>
      <xdr:rowOff>88900</xdr:rowOff>
    </xdr:from>
    <xdr:to>
      <xdr:col>1</xdr:col>
      <xdr:colOff>380999</xdr:colOff>
      <xdr:row>55</xdr:row>
      <xdr:rowOff>22225</xdr:rowOff>
    </xdr:to>
    <xdr:sp macro="" textlink="">
      <xdr:nvSpPr>
        <xdr:cNvPr id="87" name="Text Box 5">
          <a:extLst>
            <a:ext uri="{FF2B5EF4-FFF2-40B4-BE49-F238E27FC236}">
              <a16:creationId xmlns:a16="http://schemas.microsoft.com/office/drawing/2014/main" id="{00000000-0008-0000-2900-000057000000}"/>
            </a:ext>
          </a:extLst>
        </xdr:cNvPr>
        <xdr:cNvSpPr txBox="1">
          <a:spLocks noChangeArrowheads="1"/>
        </xdr:cNvSpPr>
      </xdr:nvSpPr>
      <xdr:spPr bwMode="auto">
        <a:xfrm>
          <a:off x="1400174" y="7689850"/>
          <a:ext cx="2171700"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pitchFamily="17" charset="-128"/>
              <a:ea typeface="ＭＳ 明朝" pitchFamily="17" charset="-128"/>
            </a:rPr>
            <a:t>［</a:t>
          </a:r>
          <a:r>
            <a:rPr lang="ja-JP" altLang="ja-JP" sz="1000" b="0" i="0" baseline="0">
              <a:latin typeface="ＭＳ 明朝" pitchFamily="17" charset="-128"/>
              <a:ea typeface="ＭＳ 明朝" pitchFamily="17" charset="-128"/>
              <a:cs typeface="+mn-cs"/>
            </a:rPr>
            <a:t>発注機関</a:t>
          </a:r>
          <a:r>
            <a:rPr lang="ja-JP" altLang="en-US" sz="1000" b="0" i="0" u="none" strike="noStrike" baseline="0">
              <a:solidFill>
                <a:srgbClr val="000000"/>
              </a:solidFill>
              <a:latin typeface="ＭＳ 明朝"/>
              <a:ea typeface="ＭＳ 明朝"/>
            </a:rPr>
            <a:t>確認情報入力］</a:t>
          </a:r>
        </a:p>
      </xdr:txBody>
    </xdr:sp>
    <xdr:clientData/>
  </xdr:twoCellAnchor>
  <xdr:twoCellAnchor>
    <xdr:from>
      <xdr:col>0</xdr:col>
      <xdr:colOff>1285875</xdr:colOff>
      <xdr:row>57</xdr:row>
      <xdr:rowOff>47625</xdr:rowOff>
    </xdr:from>
    <xdr:to>
      <xdr:col>2</xdr:col>
      <xdr:colOff>581025</xdr:colOff>
      <xdr:row>57</xdr:row>
      <xdr:rowOff>47625</xdr:rowOff>
    </xdr:to>
    <xdr:sp macro="" textlink="">
      <xdr:nvSpPr>
        <xdr:cNvPr id="37432" name="Line 31">
          <a:extLst>
            <a:ext uri="{FF2B5EF4-FFF2-40B4-BE49-F238E27FC236}">
              <a16:creationId xmlns:a16="http://schemas.microsoft.com/office/drawing/2014/main" id="{00000000-0008-0000-2900-000038920000}"/>
            </a:ext>
          </a:extLst>
        </xdr:cNvPr>
        <xdr:cNvSpPr>
          <a:spLocks noChangeShapeType="1"/>
        </xdr:cNvSpPr>
      </xdr:nvSpPr>
      <xdr:spPr bwMode="auto">
        <a:xfrm flipH="1">
          <a:off x="1285875" y="8220075"/>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54</xdr:row>
      <xdr:rowOff>126999</xdr:rowOff>
    </xdr:from>
    <xdr:to>
      <xdr:col>0</xdr:col>
      <xdr:colOff>2921000</xdr:colOff>
      <xdr:row>58</xdr:row>
      <xdr:rowOff>16327</xdr:rowOff>
    </xdr:to>
    <xdr:sp macro="" textlink="">
      <xdr:nvSpPr>
        <xdr:cNvPr id="89" name="Text Box 5">
          <a:extLst>
            <a:ext uri="{FF2B5EF4-FFF2-40B4-BE49-F238E27FC236}">
              <a16:creationId xmlns:a16="http://schemas.microsoft.com/office/drawing/2014/main" id="{00000000-0008-0000-2900-000059000000}"/>
            </a:ext>
          </a:extLst>
        </xdr:cNvPr>
        <xdr:cNvSpPr txBox="1">
          <a:spLocks noChangeArrowheads="1"/>
        </xdr:cNvSpPr>
      </xdr:nvSpPr>
      <xdr:spPr bwMode="auto">
        <a:xfrm>
          <a:off x="1400175" y="7870824"/>
          <a:ext cx="1520825" cy="460828"/>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明朝"/>
              <a:ea typeface="ＭＳ 明朝"/>
            </a:rPr>
            <a:t>［登録内容確認書</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ダウンロード］</a:t>
          </a:r>
        </a:p>
      </xdr:txBody>
    </xdr:sp>
    <xdr:clientData/>
  </xdr:twoCellAnchor>
  <xdr:twoCellAnchor>
    <xdr:from>
      <xdr:col>2</xdr:col>
      <xdr:colOff>676275</xdr:colOff>
      <xdr:row>54</xdr:row>
      <xdr:rowOff>9525</xdr:rowOff>
    </xdr:from>
    <xdr:to>
      <xdr:col>2</xdr:col>
      <xdr:colOff>1933575</xdr:colOff>
      <xdr:row>58</xdr:row>
      <xdr:rowOff>76200</xdr:rowOff>
    </xdr:to>
    <xdr:grpSp>
      <xdr:nvGrpSpPr>
        <xdr:cNvPr id="37434" name="Group 27">
          <a:extLst>
            <a:ext uri="{FF2B5EF4-FFF2-40B4-BE49-F238E27FC236}">
              <a16:creationId xmlns:a16="http://schemas.microsoft.com/office/drawing/2014/main" id="{00000000-0008-0000-2900-00003A920000}"/>
            </a:ext>
          </a:extLst>
        </xdr:cNvPr>
        <xdr:cNvGrpSpPr>
          <a:grpSpLocks/>
        </xdr:cNvGrpSpPr>
      </xdr:nvGrpSpPr>
      <xdr:grpSpPr bwMode="auto">
        <a:xfrm>
          <a:off x="6873875" y="7720965"/>
          <a:ext cx="1257300" cy="635635"/>
          <a:chOff x="519" y="88"/>
          <a:chExt cx="123" cy="85"/>
        </a:xfrm>
      </xdr:grpSpPr>
      <xdr:sp macro="" textlink="">
        <xdr:nvSpPr>
          <xdr:cNvPr id="37664" name="AutoShape 28">
            <a:extLst>
              <a:ext uri="{FF2B5EF4-FFF2-40B4-BE49-F238E27FC236}">
                <a16:creationId xmlns:a16="http://schemas.microsoft.com/office/drawing/2014/main" id="{00000000-0008-0000-2900-00002093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92" name="Text Box 29">
            <a:extLst>
              <a:ext uri="{FF2B5EF4-FFF2-40B4-BE49-F238E27FC236}">
                <a16:creationId xmlns:a16="http://schemas.microsoft.com/office/drawing/2014/main" id="{00000000-0008-0000-2900-00005C000000}"/>
              </a:ext>
            </a:extLst>
          </xdr:cNvPr>
          <xdr:cNvSpPr txBox="1">
            <a:spLocks noChangeArrowheads="1"/>
          </xdr:cNvSpPr>
        </xdr:nvSpPr>
        <xdr:spPr bwMode="auto">
          <a:xfrm>
            <a:off x="537" y="121"/>
            <a:ext cx="91" cy="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542925</xdr:colOff>
      <xdr:row>54</xdr:row>
      <xdr:rowOff>0</xdr:rowOff>
    </xdr:from>
    <xdr:to>
      <xdr:col>0</xdr:col>
      <xdr:colOff>1257300</xdr:colOff>
      <xdr:row>58</xdr:row>
      <xdr:rowOff>0</xdr:rowOff>
    </xdr:to>
    <xdr:grpSp>
      <xdr:nvGrpSpPr>
        <xdr:cNvPr id="37435" name="Group 11">
          <a:extLst>
            <a:ext uri="{FF2B5EF4-FFF2-40B4-BE49-F238E27FC236}">
              <a16:creationId xmlns:a16="http://schemas.microsoft.com/office/drawing/2014/main" id="{00000000-0008-0000-2900-00003B920000}"/>
            </a:ext>
          </a:extLst>
        </xdr:cNvPr>
        <xdr:cNvGrpSpPr>
          <a:grpSpLocks/>
        </xdr:cNvGrpSpPr>
      </xdr:nvGrpSpPr>
      <xdr:grpSpPr bwMode="auto">
        <a:xfrm>
          <a:off x="542925" y="7711440"/>
          <a:ext cx="714375" cy="568960"/>
          <a:chOff x="58" y="138"/>
          <a:chExt cx="75" cy="72"/>
        </a:xfrm>
      </xdr:grpSpPr>
      <xdr:sp macro="" textlink="">
        <xdr:nvSpPr>
          <xdr:cNvPr id="37661" name="Rectangle 12">
            <a:extLst>
              <a:ext uri="{FF2B5EF4-FFF2-40B4-BE49-F238E27FC236}">
                <a16:creationId xmlns:a16="http://schemas.microsoft.com/office/drawing/2014/main" id="{00000000-0008-0000-2900-00001D93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62" name="Oval 13">
            <a:extLst>
              <a:ext uri="{FF2B5EF4-FFF2-40B4-BE49-F238E27FC236}">
                <a16:creationId xmlns:a16="http://schemas.microsoft.com/office/drawing/2014/main" id="{00000000-0008-0000-2900-00001E93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63" name="Line 14">
            <a:extLst>
              <a:ext uri="{FF2B5EF4-FFF2-40B4-BE49-F238E27FC236}">
                <a16:creationId xmlns:a16="http://schemas.microsoft.com/office/drawing/2014/main" id="{00000000-0008-0000-2900-00001F93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1228725</xdr:colOff>
      <xdr:row>60</xdr:row>
      <xdr:rowOff>28575</xdr:rowOff>
    </xdr:from>
    <xdr:to>
      <xdr:col>1</xdr:col>
      <xdr:colOff>2200275</xdr:colOff>
      <xdr:row>63</xdr:row>
      <xdr:rowOff>85725</xdr:rowOff>
    </xdr:to>
    <xdr:grpSp>
      <xdr:nvGrpSpPr>
        <xdr:cNvPr id="37436" name="Group 21">
          <a:extLst>
            <a:ext uri="{FF2B5EF4-FFF2-40B4-BE49-F238E27FC236}">
              <a16:creationId xmlns:a16="http://schemas.microsoft.com/office/drawing/2014/main" id="{00000000-0008-0000-2900-00003C920000}"/>
            </a:ext>
          </a:extLst>
        </xdr:cNvPr>
        <xdr:cNvGrpSpPr>
          <a:grpSpLocks/>
        </xdr:cNvGrpSpPr>
      </xdr:nvGrpSpPr>
      <xdr:grpSpPr bwMode="auto">
        <a:xfrm>
          <a:off x="4104005" y="8593455"/>
          <a:ext cx="971550" cy="483870"/>
          <a:chOff x="41" y="238"/>
          <a:chExt cx="102" cy="48"/>
        </a:xfrm>
      </xdr:grpSpPr>
      <xdr:sp macro="" textlink="">
        <xdr:nvSpPr>
          <xdr:cNvPr id="37659" name="AutoShape 22">
            <a:extLst>
              <a:ext uri="{FF2B5EF4-FFF2-40B4-BE49-F238E27FC236}">
                <a16:creationId xmlns:a16="http://schemas.microsoft.com/office/drawing/2014/main" id="{00000000-0008-0000-2900-00001B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99" name="Text Box 23">
            <a:extLst>
              <a:ext uri="{FF2B5EF4-FFF2-40B4-BE49-F238E27FC236}">
                <a16:creationId xmlns:a16="http://schemas.microsoft.com/office/drawing/2014/main" id="{00000000-0008-0000-2900-000063000000}"/>
              </a:ext>
            </a:extLst>
          </xdr:cNvPr>
          <xdr:cNvSpPr txBox="1">
            <a:spLocks noChangeArrowheads="1"/>
          </xdr:cNvSpPr>
        </xdr:nvSpPr>
        <xdr:spPr bwMode="auto">
          <a:xfrm>
            <a:off x="59" y="239"/>
            <a:ext cx="84" cy="4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確認書</a:t>
            </a:r>
          </a:p>
        </xdr:txBody>
      </xdr:sp>
    </xdr:grpSp>
    <xdr:clientData/>
  </xdr:twoCellAnchor>
  <xdr:twoCellAnchor>
    <xdr:from>
      <xdr:col>1</xdr:col>
      <xdr:colOff>66675</xdr:colOff>
      <xdr:row>61</xdr:row>
      <xdr:rowOff>9525</xdr:rowOff>
    </xdr:from>
    <xdr:to>
      <xdr:col>1</xdr:col>
      <xdr:colOff>819150</xdr:colOff>
      <xdr:row>62</xdr:row>
      <xdr:rowOff>76200</xdr:rowOff>
    </xdr:to>
    <xdr:sp macro="" textlink="">
      <xdr:nvSpPr>
        <xdr:cNvPr id="100" name="Text Box 6">
          <a:extLst>
            <a:ext uri="{FF2B5EF4-FFF2-40B4-BE49-F238E27FC236}">
              <a16:creationId xmlns:a16="http://schemas.microsoft.com/office/drawing/2014/main" id="{00000000-0008-0000-2900-000064000000}"/>
            </a:ext>
          </a:extLst>
        </xdr:cNvPr>
        <xdr:cNvSpPr txBox="1">
          <a:spLocks noChangeArrowheads="1"/>
        </xdr:cNvSpPr>
      </xdr:nvSpPr>
      <xdr:spPr bwMode="auto">
        <a:xfrm>
          <a:off x="3257550" y="8753475"/>
          <a:ext cx="752475" cy="2095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［確認］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1285875</xdr:colOff>
      <xdr:row>62</xdr:row>
      <xdr:rowOff>57150</xdr:rowOff>
    </xdr:from>
    <xdr:to>
      <xdr:col>1</xdr:col>
      <xdr:colOff>1095375</xdr:colOff>
      <xdr:row>62</xdr:row>
      <xdr:rowOff>57150</xdr:rowOff>
    </xdr:to>
    <xdr:sp macro="" textlink="">
      <xdr:nvSpPr>
        <xdr:cNvPr id="37438" name="Line 31">
          <a:extLst>
            <a:ext uri="{FF2B5EF4-FFF2-40B4-BE49-F238E27FC236}">
              <a16:creationId xmlns:a16="http://schemas.microsoft.com/office/drawing/2014/main" id="{00000000-0008-0000-2900-00003E920000}"/>
            </a:ext>
          </a:extLst>
        </xdr:cNvPr>
        <xdr:cNvSpPr>
          <a:spLocks noChangeShapeType="1"/>
        </xdr:cNvSpPr>
      </xdr:nvSpPr>
      <xdr:spPr bwMode="auto">
        <a:xfrm flipH="1">
          <a:off x="1285875" y="894397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58</xdr:row>
      <xdr:rowOff>79375</xdr:rowOff>
    </xdr:from>
    <xdr:to>
      <xdr:col>0</xdr:col>
      <xdr:colOff>3086100</xdr:colOff>
      <xdr:row>61</xdr:row>
      <xdr:rowOff>22225</xdr:rowOff>
    </xdr:to>
    <xdr:sp macro="" textlink="">
      <xdr:nvSpPr>
        <xdr:cNvPr id="102" name="Text Box 5">
          <a:extLst>
            <a:ext uri="{FF2B5EF4-FFF2-40B4-BE49-F238E27FC236}">
              <a16:creationId xmlns:a16="http://schemas.microsoft.com/office/drawing/2014/main" id="{00000000-0008-0000-2900-000066000000}"/>
            </a:ext>
          </a:extLst>
        </xdr:cNvPr>
        <xdr:cNvSpPr txBox="1">
          <a:spLocks noChangeArrowheads="1"/>
        </xdr:cNvSpPr>
      </xdr:nvSpPr>
      <xdr:spPr bwMode="auto">
        <a:xfrm>
          <a:off x="2441575" y="8394700"/>
          <a:ext cx="644525" cy="3714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0</xdr:col>
      <xdr:colOff>904875</xdr:colOff>
      <xdr:row>60</xdr:row>
      <xdr:rowOff>0</xdr:rowOff>
    </xdr:from>
    <xdr:to>
      <xdr:col>1</xdr:col>
      <xdr:colOff>1114425</xdr:colOff>
      <xdr:row>60</xdr:row>
      <xdr:rowOff>0</xdr:rowOff>
    </xdr:to>
    <xdr:sp macro="" textlink="">
      <xdr:nvSpPr>
        <xdr:cNvPr id="37440" name="Line 30">
          <a:extLst>
            <a:ext uri="{FF2B5EF4-FFF2-40B4-BE49-F238E27FC236}">
              <a16:creationId xmlns:a16="http://schemas.microsoft.com/office/drawing/2014/main" id="{00000000-0008-0000-2900-000040920000}"/>
            </a:ext>
          </a:extLst>
        </xdr:cNvPr>
        <xdr:cNvSpPr>
          <a:spLocks noChangeShapeType="1"/>
        </xdr:cNvSpPr>
      </xdr:nvSpPr>
      <xdr:spPr bwMode="auto">
        <a:xfrm>
          <a:off x="904875" y="8601075"/>
          <a:ext cx="34004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2324100</xdr:colOff>
      <xdr:row>58</xdr:row>
      <xdr:rowOff>9525</xdr:rowOff>
    </xdr:from>
    <xdr:to>
      <xdr:col>2</xdr:col>
      <xdr:colOff>571500</xdr:colOff>
      <xdr:row>65</xdr:row>
      <xdr:rowOff>85725</xdr:rowOff>
    </xdr:to>
    <xdr:cxnSp macro="">
      <xdr:nvCxnSpPr>
        <xdr:cNvPr id="37441" name="AutoShape 61">
          <a:extLst>
            <a:ext uri="{FF2B5EF4-FFF2-40B4-BE49-F238E27FC236}">
              <a16:creationId xmlns:a16="http://schemas.microsoft.com/office/drawing/2014/main" id="{00000000-0008-0000-2900-000041920000}"/>
            </a:ext>
          </a:extLst>
        </xdr:cNvPr>
        <xdr:cNvCxnSpPr>
          <a:cxnSpLocks noChangeShapeType="1"/>
        </xdr:cNvCxnSpPr>
      </xdr:nvCxnSpPr>
      <xdr:spPr bwMode="auto">
        <a:xfrm flipV="1">
          <a:off x="5514975" y="8324850"/>
          <a:ext cx="1943100" cy="1076325"/>
        </a:xfrm>
        <a:prstGeom prst="bentConnector3">
          <a:avLst>
            <a:gd name="adj1" fmla="val 500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xdr:col>
      <xdr:colOff>1238250</xdr:colOff>
      <xdr:row>64</xdr:row>
      <xdr:rowOff>38100</xdr:rowOff>
    </xdr:from>
    <xdr:to>
      <xdr:col>1</xdr:col>
      <xdr:colOff>2209800</xdr:colOff>
      <xdr:row>67</xdr:row>
      <xdr:rowOff>114300</xdr:rowOff>
    </xdr:to>
    <xdr:grpSp>
      <xdr:nvGrpSpPr>
        <xdr:cNvPr id="37442" name="Group 21">
          <a:extLst>
            <a:ext uri="{FF2B5EF4-FFF2-40B4-BE49-F238E27FC236}">
              <a16:creationId xmlns:a16="http://schemas.microsoft.com/office/drawing/2014/main" id="{00000000-0008-0000-2900-000042920000}"/>
            </a:ext>
          </a:extLst>
        </xdr:cNvPr>
        <xdr:cNvGrpSpPr>
          <a:grpSpLocks/>
        </xdr:cNvGrpSpPr>
      </xdr:nvGrpSpPr>
      <xdr:grpSpPr bwMode="auto">
        <a:xfrm>
          <a:off x="4113530" y="9171940"/>
          <a:ext cx="971550" cy="502920"/>
          <a:chOff x="41" y="238"/>
          <a:chExt cx="102" cy="49"/>
        </a:xfrm>
      </xdr:grpSpPr>
      <xdr:sp macro="" textlink="">
        <xdr:nvSpPr>
          <xdr:cNvPr id="37657" name="AutoShape 22">
            <a:extLst>
              <a:ext uri="{FF2B5EF4-FFF2-40B4-BE49-F238E27FC236}">
                <a16:creationId xmlns:a16="http://schemas.microsoft.com/office/drawing/2014/main" id="{00000000-0008-0000-2900-00001993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107" name="Text Box 23">
            <a:extLst>
              <a:ext uri="{FF2B5EF4-FFF2-40B4-BE49-F238E27FC236}">
                <a16:creationId xmlns:a16="http://schemas.microsoft.com/office/drawing/2014/main" id="{00000000-0008-0000-2900-00006B000000}"/>
              </a:ext>
            </a:extLst>
          </xdr:cNvPr>
          <xdr:cNvSpPr txBox="1">
            <a:spLocks noChangeArrowheads="1"/>
          </xdr:cNvSpPr>
        </xdr:nvSpPr>
        <xdr:spPr bwMode="auto">
          <a:xfrm>
            <a:off x="59" y="242"/>
            <a:ext cx="84" cy="4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58</xdr:row>
      <xdr:rowOff>85725</xdr:rowOff>
    </xdr:from>
    <xdr:to>
      <xdr:col>0</xdr:col>
      <xdr:colOff>895350</xdr:colOff>
      <xdr:row>60</xdr:row>
      <xdr:rowOff>0</xdr:rowOff>
    </xdr:to>
    <xdr:sp macro="" textlink="">
      <xdr:nvSpPr>
        <xdr:cNvPr id="37443" name="Line 106">
          <a:extLst>
            <a:ext uri="{FF2B5EF4-FFF2-40B4-BE49-F238E27FC236}">
              <a16:creationId xmlns:a16="http://schemas.microsoft.com/office/drawing/2014/main" id="{00000000-0008-0000-2900-000043920000}"/>
            </a:ext>
          </a:extLst>
        </xdr:cNvPr>
        <xdr:cNvSpPr>
          <a:spLocks noChangeShapeType="1"/>
        </xdr:cNvSpPr>
      </xdr:nvSpPr>
      <xdr:spPr bwMode="auto">
        <a:xfrm flipH="1">
          <a:off x="895350" y="8401050"/>
          <a:ext cx="0" cy="200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47</xdr:row>
      <xdr:rowOff>133350</xdr:rowOff>
    </xdr:from>
    <xdr:to>
      <xdr:col>0</xdr:col>
      <xdr:colOff>895350</xdr:colOff>
      <xdr:row>49</xdr:row>
      <xdr:rowOff>28575</xdr:rowOff>
    </xdr:to>
    <xdr:sp macro="" textlink="">
      <xdr:nvSpPr>
        <xdr:cNvPr id="37444" name="Line 106">
          <a:extLst>
            <a:ext uri="{FF2B5EF4-FFF2-40B4-BE49-F238E27FC236}">
              <a16:creationId xmlns:a16="http://schemas.microsoft.com/office/drawing/2014/main" id="{00000000-0008-0000-2900-000044920000}"/>
            </a:ext>
          </a:extLst>
        </xdr:cNvPr>
        <xdr:cNvSpPr>
          <a:spLocks noChangeShapeType="1"/>
        </xdr:cNvSpPr>
      </xdr:nvSpPr>
      <xdr:spPr bwMode="auto">
        <a:xfrm flipH="1">
          <a:off x="895350" y="6877050"/>
          <a:ext cx="0" cy="180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41</xdr:row>
      <xdr:rowOff>171450</xdr:rowOff>
    </xdr:from>
    <xdr:to>
      <xdr:col>0</xdr:col>
      <xdr:colOff>895350</xdr:colOff>
      <xdr:row>43</xdr:row>
      <xdr:rowOff>47625</xdr:rowOff>
    </xdr:to>
    <xdr:sp macro="" textlink="">
      <xdr:nvSpPr>
        <xdr:cNvPr id="37445" name="Line 106">
          <a:extLst>
            <a:ext uri="{FF2B5EF4-FFF2-40B4-BE49-F238E27FC236}">
              <a16:creationId xmlns:a16="http://schemas.microsoft.com/office/drawing/2014/main" id="{00000000-0008-0000-2900-000045920000}"/>
            </a:ext>
          </a:extLst>
        </xdr:cNvPr>
        <xdr:cNvSpPr>
          <a:spLocks noChangeShapeType="1"/>
        </xdr:cNvSpPr>
      </xdr:nvSpPr>
      <xdr:spPr bwMode="auto">
        <a:xfrm flipH="1">
          <a:off x="895350" y="6029325"/>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76</xdr:row>
      <xdr:rowOff>114300</xdr:rowOff>
    </xdr:from>
    <xdr:to>
      <xdr:col>0</xdr:col>
      <xdr:colOff>3086100</xdr:colOff>
      <xdr:row>78</xdr:row>
      <xdr:rowOff>85725</xdr:rowOff>
    </xdr:to>
    <xdr:sp macro="" textlink="">
      <xdr:nvSpPr>
        <xdr:cNvPr id="111" name="Text Box 5">
          <a:extLst>
            <a:ext uri="{FF2B5EF4-FFF2-40B4-BE49-F238E27FC236}">
              <a16:creationId xmlns:a16="http://schemas.microsoft.com/office/drawing/2014/main" id="{00000000-0008-0000-2900-00006F000000}"/>
            </a:ext>
          </a:extLst>
        </xdr:cNvPr>
        <xdr:cNvSpPr txBox="1">
          <a:spLocks noChangeArrowheads="1"/>
        </xdr:cNvSpPr>
      </xdr:nvSpPr>
      <xdr:spPr bwMode="auto">
        <a:xfrm>
          <a:off x="2441575" y="11001375"/>
          <a:ext cx="6445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1</xdr:col>
      <xdr:colOff>66675</xdr:colOff>
      <xdr:row>78</xdr:row>
      <xdr:rowOff>60325</xdr:rowOff>
    </xdr:from>
    <xdr:to>
      <xdr:col>1</xdr:col>
      <xdr:colOff>819150</xdr:colOff>
      <xdr:row>79</xdr:row>
      <xdr:rowOff>88900</xdr:rowOff>
    </xdr:to>
    <xdr:sp macro="" textlink="">
      <xdr:nvSpPr>
        <xdr:cNvPr id="112" name="Text Box 6">
          <a:extLst>
            <a:ext uri="{FF2B5EF4-FFF2-40B4-BE49-F238E27FC236}">
              <a16:creationId xmlns:a16="http://schemas.microsoft.com/office/drawing/2014/main" id="{00000000-0008-0000-2900-000070000000}"/>
            </a:ext>
          </a:extLst>
        </xdr:cNvPr>
        <xdr:cNvSpPr txBox="1">
          <a:spLocks noChangeArrowheads="1"/>
        </xdr:cNvSpPr>
      </xdr:nvSpPr>
      <xdr:spPr bwMode="auto">
        <a:xfrm>
          <a:off x="3257550" y="11233150"/>
          <a:ext cx="7524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［確認］</a:t>
          </a: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542925</xdr:colOff>
      <xdr:row>72</xdr:row>
      <xdr:rowOff>57150</xdr:rowOff>
    </xdr:from>
    <xdr:to>
      <xdr:col>0</xdr:col>
      <xdr:colOff>1257300</xdr:colOff>
      <xdr:row>76</xdr:row>
      <xdr:rowOff>57150</xdr:rowOff>
    </xdr:to>
    <xdr:grpSp>
      <xdr:nvGrpSpPr>
        <xdr:cNvPr id="37448" name="Group 11">
          <a:extLst>
            <a:ext uri="{FF2B5EF4-FFF2-40B4-BE49-F238E27FC236}">
              <a16:creationId xmlns:a16="http://schemas.microsoft.com/office/drawing/2014/main" id="{00000000-0008-0000-2900-000048920000}"/>
            </a:ext>
          </a:extLst>
        </xdr:cNvPr>
        <xdr:cNvGrpSpPr>
          <a:grpSpLocks/>
        </xdr:cNvGrpSpPr>
      </xdr:nvGrpSpPr>
      <xdr:grpSpPr bwMode="auto">
        <a:xfrm>
          <a:off x="542925" y="10328910"/>
          <a:ext cx="714375" cy="568960"/>
          <a:chOff x="58" y="138"/>
          <a:chExt cx="75" cy="72"/>
        </a:xfrm>
      </xdr:grpSpPr>
      <xdr:sp macro="" textlink="">
        <xdr:nvSpPr>
          <xdr:cNvPr id="37654" name="Rectangle 12">
            <a:extLst>
              <a:ext uri="{FF2B5EF4-FFF2-40B4-BE49-F238E27FC236}">
                <a16:creationId xmlns:a16="http://schemas.microsoft.com/office/drawing/2014/main" id="{00000000-0008-0000-2900-00001693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55" name="Oval 13">
            <a:extLst>
              <a:ext uri="{FF2B5EF4-FFF2-40B4-BE49-F238E27FC236}">
                <a16:creationId xmlns:a16="http://schemas.microsoft.com/office/drawing/2014/main" id="{00000000-0008-0000-2900-00001793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56" name="Line 14">
            <a:extLst>
              <a:ext uri="{FF2B5EF4-FFF2-40B4-BE49-F238E27FC236}">
                <a16:creationId xmlns:a16="http://schemas.microsoft.com/office/drawing/2014/main" id="{00000000-0008-0000-2900-00001893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xdr:col>
      <xdr:colOff>676275</xdr:colOff>
      <xdr:row>72</xdr:row>
      <xdr:rowOff>28575</xdr:rowOff>
    </xdr:from>
    <xdr:to>
      <xdr:col>2</xdr:col>
      <xdr:colOff>1933575</xdr:colOff>
      <xdr:row>77</xdr:row>
      <xdr:rowOff>0</xdr:rowOff>
    </xdr:to>
    <xdr:grpSp>
      <xdr:nvGrpSpPr>
        <xdr:cNvPr id="37449" name="Group 27">
          <a:extLst>
            <a:ext uri="{FF2B5EF4-FFF2-40B4-BE49-F238E27FC236}">
              <a16:creationId xmlns:a16="http://schemas.microsoft.com/office/drawing/2014/main" id="{00000000-0008-0000-2900-000049920000}"/>
            </a:ext>
          </a:extLst>
        </xdr:cNvPr>
        <xdr:cNvGrpSpPr>
          <a:grpSpLocks/>
        </xdr:cNvGrpSpPr>
      </xdr:nvGrpSpPr>
      <xdr:grpSpPr bwMode="auto">
        <a:xfrm>
          <a:off x="6873875" y="10300335"/>
          <a:ext cx="1257300" cy="682625"/>
          <a:chOff x="519" y="88"/>
          <a:chExt cx="123" cy="85"/>
        </a:xfrm>
      </xdr:grpSpPr>
      <xdr:sp macro="" textlink="">
        <xdr:nvSpPr>
          <xdr:cNvPr id="37652" name="AutoShape 28">
            <a:extLst>
              <a:ext uri="{FF2B5EF4-FFF2-40B4-BE49-F238E27FC236}">
                <a16:creationId xmlns:a16="http://schemas.microsoft.com/office/drawing/2014/main" id="{00000000-0008-0000-2900-00001493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119" name="Text Box 29">
            <a:extLst>
              <a:ext uri="{FF2B5EF4-FFF2-40B4-BE49-F238E27FC236}">
                <a16:creationId xmlns:a16="http://schemas.microsoft.com/office/drawing/2014/main" id="{00000000-0008-0000-2900-000077000000}"/>
              </a:ext>
            </a:extLst>
          </xdr:cNvPr>
          <xdr:cNvSpPr txBox="1">
            <a:spLocks noChangeArrowheads="1"/>
          </xdr:cNvSpPr>
        </xdr:nvSpPr>
        <xdr:spPr bwMode="auto">
          <a:xfrm>
            <a:off x="537" y="121"/>
            <a:ext cx="91" cy="2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78</xdr:row>
      <xdr:rowOff>28575</xdr:rowOff>
    </xdr:from>
    <xdr:to>
      <xdr:col>1</xdr:col>
      <xdr:colOff>1114425</xdr:colOff>
      <xdr:row>78</xdr:row>
      <xdr:rowOff>28575</xdr:rowOff>
    </xdr:to>
    <xdr:sp macro="" textlink="">
      <xdr:nvSpPr>
        <xdr:cNvPr id="37450" name="Line 30">
          <a:extLst>
            <a:ext uri="{FF2B5EF4-FFF2-40B4-BE49-F238E27FC236}">
              <a16:creationId xmlns:a16="http://schemas.microsoft.com/office/drawing/2014/main" id="{00000000-0008-0000-2900-00004A920000}"/>
            </a:ext>
          </a:extLst>
        </xdr:cNvPr>
        <xdr:cNvSpPr>
          <a:spLocks noChangeShapeType="1"/>
        </xdr:cNvSpPr>
      </xdr:nvSpPr>
      <xdr:spPr bwMode="auto">
        <a:xfrm>
          <a:off x="895350" y="11201400"/>
          <a:ext cx="3409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75</xdr:row>
      <xdr:rowOff>85725</xdr:rowOff>
    </xdr:from>
    <xdr:to>
      <xdr:col>2</xdr:col>
      <xdr:colOff>581025</xdr:colOff>
      <xdr:row>75</xdr:row>
      <xdr:rowOff>85725</xdr:rowOff>
    </xdr:to>
    <xdr:sp macro="" textlink="">
      <xdr:nvSpPr>
        <xdr:cNvPr id="37451" name="Line 31">
          <a:extLst>
            <a:ext uri="{FF2B5EF4-FFF2-40B4-BE49-F238E27FC236}">
              <a16:creationId xmlns:a16="http://schemas.microsoft.com/office/drawing/2014/main" id="{00000000-0008-0000-2900-00004B920000}"/>
            </a:ext>
          </a:extLst>
        </xdr:cNvPr>
        <xdr:cNvSpPr>
          <a:spLocks noChangeShapeType="1"/>
        </xdr:cNvSpPr>
      </xdr:nvSpPr>
      <xdr:spPr bwMode="auto">
        <a:xfrm flipH="1">
          <a:off x="1285875" y="10829925"/>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73</xdr:row>
      <xdr:rowOff>114300</xdr:rowOff>
    </xdr:from>
    <xdr:to>
      <xdr:col>2</xdr:col>
      <xdr:colOff>609600</xdr:colOff>
      <xdr:row>73</xdr:row>
      <xdr:rowOff>114300</xdr:rowOff>
    </xdr:to>
    <xdr:sp macro="" textlink="">
      <xdr:nvSpPr>
        <xdr:cNvPr id="37452" name="Line 30">
          <a:extLst>
            <a:ext uri="{FF2B5EF4-FFF2-40B4-BE49-F238E27FC236}">
              <a16:creationId xmlns:a16="http://schemas.microsoft.com/office/drawing/2014/main" id="{00000000-0008-0000-2900-00004C920000}"/>
            </a:ext>
          </a:extLst>
        </xdr:cNvPr>
        <xdr:cNvSpPr>
          <a:spLocks noChangeShapeType="1"/>
        </xdr:cNvSpPr>
      </xdr:nvSpPr>
      <xdr:spPr bwMode="auto">
        <a:xfrm>
          <a:off x="1285875" y="10572750"/>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72</xdr:row>
      <xdr:rowOff>76200</xdr:rowOff>
    </xdr:from>
    <xdr:to>
      <xdr:col>0</xdr:col>
      <xdr:colOff>2921000</xdr:colOff>
      <xdr:row>74</xdr:row>
      <xdr:rowOff>9525</xdr:rowOff>
    </xdr:to>
    <xdr:sp macro="" textlink="">
      <xdr:nvSpPr>
        <xdr:cNvPr id="123" name="Text Box 5">
          <a:extLst>
            <a:ext uri="{FF2B5EF4-FFF2-40B4-BE49-F238E27FC236}">
              <a16:creationId xmlns:a16="http://schemas.microsoft.com/office/drawing/2014/main" id="{00000000-0008-0000-2900-00007B000000}"/>
            </a:ext>
          </a:extLst>
        </xdr:cNvPr>
        <xdr:cNvSpPr txBox="1">
          <a:spLocks noChangeArrowheads="1"/>
        </xdr:cNvSpPr>
      </xdr:nvSpPr>
      <xdr:spPr bwMode="auto">
        <a:xfrm>
          <a:off x="1400175" y="10391775"/>
          <a:ext cx="15208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［竣工建設情報作成］</a:t>
          </a:r>
        </a:p>
      </xdr:txBody>
    </xdr:sp>
    <xdr:clientData/>
  </xdr:twoCellAnchor>
  <xdr:twoCellAnchor>
    <xdr:from>
      <xdr:col>0</xdr:col>
      <xdr:colOff>1400175</xdr:colOff>
      <xdr:row>74</xdr:row>
      <xdr:rowOff>42635</xdr:rowOff>
    </xdr:from>
    <xdr:to>
      <xdr:col>1</xdr:col>
      <xdr:colOff>557892</xdr:colOff>
      <xdr:row>75</xdr:row>
      <xdr:rowOff>123825</xdr:rowOff>
    </xdr:to>
    <xdr:sp macro="" textlink="">
      <xdr:nvSpPr>
        <xdr:cNvPr id="124" name="Text Box 5">
          <a:extLst>
            <a:ext uri="{FF2B5EF4-FFF2-40B4-BE49-F238E27FC236}">
              <a16:creationId xmlns:a16="http://schemas.microsoft.com/office/drawing/2014/main" id="{00000000-0008-0000-2900-00007C000000}"/>
            </a:ext>
          </a:extLst>
        </xdr:cNvPr>
        <xdr:cNvSpPr txBox="1">
          <a:spLocks noChangeArrowheads="1"/>
        </xdr:cNvSpPr>
      </xdr:nvSpPr>
      <xdr:spPr bwMode="auto">
        <a:xfrm>
          <a:off x="1400175" y="10643960"/>
          <a:ext cx="2348592" cy="2240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［通知書ダウンロード］</a:t>
          </a:r>
        </a:p>
      </xdr:txBody>
    </xdr:sp>
    <xdr:clientData/>
  </xdr:twoCellAnchor>
  <xdr:twoCellAnchor>
    <xdr:from>
      <xdr:col>0</xdr:col>
      <xdr:colOff>1285875</xdr:colOff>
      <xdr:row>79</xdr:row>
      <xdr:rowOff>114300</xdr:rowOff>
    </xdr:from>
    <xdr:to>
      <xdr:col>1</xdr:col>
      <xdr:colOff>1095375</xdr:colOff>
      <xdr:row>79</xdr:row>
      <xdr:rowOff>114300</xdr:rowOff>
    </xdr:to>
    <xdr:sp macro="" textlink="">
      <xdr:nvSpPr>
        <xdr:cNvPr id="37455" name="Line 31">
          <a:extLst>
            <a:ext uri="{FF2B5EF4-FFF2-40B4-BE49-F238E27FC236}">
              <a16:creationId xmlns:a16="http://schemas.microsoft.com/office/drawing/2014/main" id="{00000000-0008-0000-2900-00004F920000}"/>
            </a:ext>
          </a:extLst>
        </xdr:cNvPr>
        <xdr:cNvSpPr>
          <a:spLocks noChangeShapeType="1"/>
        </xdr:cNvSpPr>
      </xdr:nvSpPr>
      <xdr:spPr bwMode="auto">
        <a:xfrm flipH="1">
          <a:off x="1285875" y="11430000"/>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83</xdr:row>
      <xdr:rowOff>152400</xdr:rowOff>
    </xdr:from>
    <xdr:to>
      <xdr:col>2</xdr:col>
      <xdr:colOff>609600</xdr:colOff>
      <xdr:row>83</xdr:row>
      <xdr:rowOff>152400</xdr:rowOff>
    </xdr:to>
    <xdr:sp macro="" textlink="">
      <xdr:nvSpPr>
        <xdr:cNvPr id="37456" name="Line 30">
          <a:extLst>
            <a:ext uri="{FF2B5EF4-FFF2-40B4-BE49-F238E27FC236}">
              <a16:creationId xmlns:a16="http://schemas.microsoft.com/office/drawing/2014/main" id="{00000000-0008-0000-2900-000050920000}"/>
            </a:ext>
          </a:extLst>
        </xdr:cNvPr>
        <xdr:cNvSpPr>
          <a:spLocks noChangeShapeType="1"/>
        </xdr:cNvSpPr>
      </xdr:nvSpPr>
      <xdr:spPr bwMode="auto">
        <a:xfrm>
          <a:off x="1285875" y="12030075"/>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82</xdr:row>
      <xdr:rowOff>88900</xdr:rowOff>
    </xdr:from>
    <xdr:to>
      <xdr:col>1</xdr:col>
      <xdr:colOff>356153</xdr:colOff>
      <xdr:row>84</xdr:row>
      <xdr:rowOff>22225</xdr:rowOff>
    </xdr:to>
    <xdr:sp macro="" textlink="">
      <xdr:nvSpPr>
        <xdr:cNvPr id="127" name="Text Box 5">
          <a:extLst>
            <a:ext uri="{FF2B5EF4-FFF2-40B4-BE49-F238E27FC236}">
              <a16:creationId xmlns:a16="http://schemas.microsoft.com/office/drawing/2014/main" id="{00000000-0008-0000-2900-00007F000000}"/>
            </a:ext>
          </a:extLst>
        </xdr:cNvPr>
        <xdr:cNvSpPr txBox="1">
          <a:spLocks noChangeArrowheads="1"/>
        </xdr:cNvSpPr>
      </xdr:nvSpPr>
      <xdr:spPr bwMode="auto">
        <a:xfrm>
          <a:off x="1400175" y="11833225"/>
          <a:ext cx="2146853"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a:t>
          </a:r>
          <a:r>
            <a:rPr lang="ja-JP" altLang="ja-JP" sz="1000" b="0" i="0" baseline="0">
              <a:latin typeface="ＭＳ 明朝" pitchFamily="17" charset="-128"/>
              <a:ea typeface="ＭＳ 明朝" pitchFamily="17" charset="-128"/>
              <a:cs typeface="+mn-cs"/>
            </a:rPr>
            <a:t>発注機関</a:t>
          </a:r>
          <a:r>
            <a:rPr lang="ja-JP" altLang="en-US" sz="1000" b="0" i="0" u="none" strike="noStrike" baseline="0">
              <a:solidFill>
                <a:srgbClr val="000000"/>
              </a:solidFill>
              <a:latin typeface="ＭＳ 明朝"/>
              <a:ea typeface="ＭＳ 明朝"/>
            </a:rPr>
            <a:t>確認情報入力］</a:t>
          </a:r>
        </a:p>
      </xdr:txBody>
    </xdr:sp>
    <xdr:clientData/>
  </xdr:twoCellAnchor>
  <xdr:twoCellAnchor>
    <xdr:from>
      <xdr:col>0</xdr:col>
      <xdr:colOff>1285875</xdr:colOff>
      <xdr:row>86</xdr:row>
      <xdr:rowOff>47625</xdr:rowOff>
    </xdr:from>
    <xdr:to>
      <xdr:col>2</xdr:col>
      <xdr:colOff>581025</xdr:colOff>
      <xdr:row>86</xdr:row>
      <xdr:rowOff>47625</xdr:rowOff>
    </xdr:to>
    <xdr:sp macro="" textlink="">
      <xdr:nvSpPr>
        <xdr:cNvPr id="37458" name="Line 31">
          <a:extLst>
            <a:ext uri="{FF2B5EF4-FFF2-40B4-BE49-F238E27FC236}">
              <a16:creationId xmlns:a16="http://schemas.microsoft.com/office/drawing/2014/main" id="{00000000-0008-0000-2900-000052920000}"/>
            </a:ext>
          </a:extLst>
        </xdr:cNvPr>
        <xdr:cNvSpPr>
          <a:spLocks noChangeShapeType="1"/>
        </xdr:cNvSpPr>
      </xdr:nvSpPr>
      <xdr:spPr bwMode="auto">
        <a:xfrm flipH="1">
          <a:off x="1285875" y="12363450"/>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83</xdr:row>
      <xdr:rowOff>127000</xdr:rowOff>
    </xdr:from>
    <xdr:to>
      <xdr:col>0</xdr:col>
      <xdr:colOff>2921000</xdr:colOff>
      <xdr:row>87</xdr:row>
      <xdr:rowOff>29935</xdr:rowOff>
    </xdr:to>
    <xdr:sp macro="" textlink="">
      <xdr:nvSpPr>
        <xdr:cNvPr id="129" name="Text Box 5">
          <a:extLst>
            <a:ext uri="{FF2B5EF4-FFF2-40B4-BE49-F238E27FC236}">
              <a16:creationId xmlns:a16="http://schemas.microsoft.com/office/drawing/2014/main" id="{00000000-0008-0000-2900-000081000000}"/>
            </a:ext>
          </a:extLst>
        </xdr:cNvPr>
        <xdr:cNvSpPr txBox="1">
          <a:spLocks noChangeArrowheads="1"/>
        </xdr:cNvSpPr>
      </xdr:nvSpPr>
      <xdr:spPr bwMode="auto">
        <a:xfrm>
          <a:off x="1400175" y="12014200"/>
          <a:ext cx="1520825" cy="47443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［登録内容確認書</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ダウンロード］</a:t>
          </a:r>
        </a:p>
      </xdr:txBody>
    </xdr:sp>
    <xdr:clientData/>
  </xdr:twoCellAnchor>
  <xdr:twoCellAnchor>
    <xdr:from>
      <xdr:col>2</xdr:col>
      <xdr:colOff>676275</xdr:colOff>
      <xdr:row>83</xdr:row>
      <xdr:rowOff>9525</xdr:rowOff>
    </xdr:from>
    <xdr:to>
      <xdr:col>2</xdr:col>
      <xdr:colOff>1933575</xdr:colOff>
      <xdr:row>87</xdr:row>
      <xdr:rowOff>76200</xdr:rowOff>
    </xdr:to>
    <xdr:grpSp>
      <xdr:nvGrpSpPr>
        <xdr:cNvPr id="37460" name="Group 27">
          <a:extLst>
            <a:ext uri="{FF2B5EF4-FFF2-40B4-BE49-F238E27FC236}">
              <a16:creationId xmlns:a16="http://schemas.microsoft.com/office/drawing/2014/main" id="{00000000-0008-0000-2900-000054920000}"/>
            </a:ext>
          </a:extLst>
        </xdr:cNvPr>
        <xdr:cNvGrpSpPr>
          <a:grpSpLocks/>
        </xdr:cNvGrpSpPr>
      </xdr:nvGrpSpPr>
      <xdr:grpSpPr bwMode="auto">
        <a:xfrm>
          <a:off x="6873875" y="11845925"/>
          <a:ext cx="1257300" cy="635635"/>
          <a:chOff x="519" y="88"/>
          <a:chExt cx="123" cy="85"/>
        </a:xfrm>
      </xdr:grpSpPr>
      <xdr:sp macro="" textlink="">
        <xdr:nvSpPr>
          <xdr:cNvPr id="37650" name="AutoShape 28">
            <a:extLst>
              <a:ext uri="{FF2B5EF4-FFF2-40B4-BE49-F238E27FC236}">
                <a16:creationId xmlns:a16="http://schemas.microsoft.com/office/drawing/2014/main" id="{00000000-0008-0000-2900-00001293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132" name="Text Box 29">
            <a:extLst>
              <a:ext uri="{FF2B5EF4-FFF2-40B4-BE49-F238E27FC236}">
                <a16:creationId xmlns:a16="http://schemas.microsoft.com/office/drawing/2014/main" id="{00000000-0008-0000-2900-000084000000}"/>
              </a:ext>
            </a:extLst>
          </xdr:cNvPr>
          <xdr:cNvSpPr txBox="1">
            <a:spLocks noChangeArrowheads="1"/>
          </xdr:cNvSpPr>
        </xdr:nvSpPr>
        <xdr:spPr bwMode="auto">
          <a:xfrm>
            <a:off x="537" y="121"/>
            <a:ext cx="91" cy="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542925</xdr:colOff>
      <xdr:row>83</xdr:row>
      <xdr:rowOff>0</xdr:rowOff>
    </xdr:from>
    <xdr:to>
      <xdr:col>0</xdr:col>
      <xdr:colOff>1257300</xdr:colOff>
      <xdr:row>87</xdr:row>
      <xdr:rowOff>0</xdr:rowOff>
    </xdr:to>
    <xdr:grpSp>
      <xdr:nvGrpSpPr>
        <xdr:cNvPr id="37461" name="Group 11">
          <a:extLst>
            <a:ext uri="{FF2B5EF4-FFF2-40B4-BE49-F238E27FC236}">
              <a16:creationId xmlns:a16="http://schemas.microsoft.com/office/drawing/2014/main" id="{00000000-0008-0000-2900-000055920000}"/>
            </a:ext>
          </a:extLst>
        </xdr:cNvPr>
        <xdr:cNvGrpSpPr>
          <a:grpSpLocks/>
        </xdr:cNvGrpSpPr>
      </xdr:nvGrpSpPr>
      <xdr:grpSpPr bwMode="auto">
        <a:xfrm>
          <a:off x="542925" y="11836400"/>
          <a:ext cx="714375" cy="568960"/>
          <a:chOff x="58" y="138"/>
          <a:chExt cx="75" cy="72"/>
        </a:xfrm>
      </xdr:grpSpPr>
      <xdr:sp macro="" textlink="">
        <xdr:nvSpPr>
          <xdr:cNvPr id="37647" name="Rectangle 12">
            <a:extLst>
              <a:ext uri="{FF2B5EF4-FFF2-40B4-BE49-F238E27FC236}">
                <a16:creationId xmlns:a16="http://schemas.microsoft.com/office/drawing/2014/main" id="{00000000-0008-0000-2900-00000F93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48" name="Oval 13">
            <a:extLst>
              <a:ext uri="{FF2B5EF4-FFF2-40B4-BE49-F238E27FC236}">
                <a16:creationId xmlns:a16="http://schemas.microsoft.com/office/drawing/2014/main" id="{00000000-0008-0000-2900-00001093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49" name="Line 14">
            <a:extLst>
              <a:ext uri="{FF2B5EF4-FFF2-40B4-BE49-F238E27FC236}">
                <a16:creationId xmlns:a16="http://schemas.microsoft.com/office/drawing/2014/main" id="{00000000-0008-0000-2900-00001193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1228725</xdr:colOff>
      <xdr:row>89</xdr:row>
      <xdr:rowOff>28575</xdr:rowOff>
    </xdr:from>
    <xdr:to>
      <xdr:col>1</xdr:col>
      <xdr:colOff>2209800</xdr:colOff>
      <xdr:row>92</xdr:row>
      <xdr:rowOff>104775</xdr:rowOff>
    </xdr:to>
    <xdr:grpSp>
      <xdr:nvGrpSpPr>
        <xdr:cNvPr id="37462" name="Group 21">
          <a:extLst>
            <a:ext uri="{FF2B5EF4-FFF2-40B4-BE49-F238E27FC236}">
              <a16:creationId xmlns:a16="http://schemas.microsoft.com/office/drawing/2014/main" id="{00000000-0008-0000-2900-000056920000}"/>
            </a:ext>
          </a:extLst>
        </xdr:cNvPr>
        <xdr:cNvGrpSpPr>
          <a:grpSpLocks/>
        </xdr:cNvGrpSpPr>
      </xdr:nvGrpSpPr>
      <xdr:grpSpPr bwMode="auto">
        <a:xfrm>
          <a:off x="4104005" y="12718415"/>
          <a:ext cx="981075" cy="502920"/>
          <a:chOff x="41" y="238"/>
          <a:chExt cx="103" cy="48"/>
        </a:xfrm>
      </xdr:grpSpPr>
      <xdr:sp macro="" textlink="">
        <xdr:nvSpPr>
          <xdr:cNvPr id="37645" name="AutoShape 22">
            <a:extLst>
              <a:ext uri="{FF2B5EF4-FFF2-40B4-BE49-F238E27FC236}">
                <a16:creationId xmlns:a16="http://schemas.microsoft.com/office/drawing/2014/main" id="{00000000-0008-0000-2900-00000D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139" name="Text Box 23">
            <a:extLst>
              <a:ext uri="{FF2B5EF4-FFF2-40B4-BE49-F238E27FC236}">
                <a16:creationId xmlns:a16="http://schemas.microsoft.com/office/drawing/2014/main" id="{00000000-0008-0000-2900-00008B000000}"/>
              </a:ext>
            </a:extLst>
          </xdr:cNvPr>
          <xdr:cNvSpPr txBox="1">
            <a:spLocks noChangeArrowheads="1"/>
          </xdr:cNvSpPr>
        </xdr:nvSpPr>
        <xdr:spPr bwMode="auto">
          <a:xfrm>
            <a:off x="59" y="239"/>
            <a:ext cx="85" cy="4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確認書</a:t>
            </a:r>
          </a:p>
        </xdr:txBody>
      </xdr:sp>
    </xdr:grpSp>
    <xdr:clientData/>
  </xdr:twoCellAnchor>
  <xdr:twoCellAnchor>
    <xdr:from>
      <xdr:col>1</xdr:col>
      <xdr:colOff>66675</xdr:colOff>
      <xdr:row>90</xdr:row>
      <xdr:rowOff>9525</xdr:rowOff>
    </xdr:from>
    <xdr:to>
      <xdr:col>1</xdr:col>
      <xdr:colOff>819150</xdr:colOff>
      <xdr:row>91</xdr:row>
      <xdr:rowOff>76200</xdr:rowOff>
    </xdr:to>
    <xdr:sp macro="" textlink="">
      <xdr:nvSpPr>
        <xdr:cNvPr id="140" name="Text Box 6">
          <a:extLst>
            <a:ext uri="{FF2B5EF4-FFF2-40B4-BE49-F238E27FC236}">
              <a16:creationId xmlns:a16="http://schemas.microsoft.com/office/drawing/2014/main" id="{00000000-0008-0000-2900-00008C000000}"/>
            </a:ext>
          </a:extLst>
        </xdr:cNvPr>
        <xdr:cNvSpPr txBox="1">
          <a:spLocks noChangeArrowheads="1"/>
        </xdr:cNvSpPr>
      </xdr:nvSpPr>
      <xdr:spPr bwMode="auto">
        <a:xfrm>
          <a:off x="3257550" y="12896850"/>
          <a:ext cx="752475" cy="2095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［確認］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1285875</xdr:colOff>
      <xdr:row>91</xdr:row>
      <xdr:rowOff>57150</xdr:rowOff>
    </xdr:from>
    <xdr:to>
      <xdr:col>1</xdr:col>
      <xdr:colOff>1095375</xdr:colOff>
      <xdr:row>91</xdr:row>
      <xdr:rowOff>57150</xdr:rowOff>
    </xdr:to>
    <xdr:sp macro="" textlink="">
      <xdr:nvSpPr>
        <xdr:cNvPr id="37464" name="Line 31">
          <a:extLst>
            <a:ext uri="{FF2B5EF4-FFF2-40B4-BE49-F238E27FC236}">
              <a16:creationId xmlns:a16="http://schemas.microsoft.com/office/drawing/2014/main" id="{00000000-0008-0000-2900-000058920000}"/>
            </a:ext>
          </a:extLst>
        </xdr:cNvPr>
        <xdr:cNvSpPr>
          <a:spLocks noChangeShapeType="1"/>
        </xdr:cNvSpPr>
      </xdr:nvSpPr>
      <xdr:spPr bwMode="auto">
        <a:xfrm flipH="1">
          <a:off x="1285875" y="13087350"/>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87</xdr:row>
      <xdr:rowOff>79375</xdr:rowOff>
    </xdr:from>
    <xdr:to>
      <xdr:col>0</xdr:col>
      <xdr:colOff>3086100</xdr:colOff>
      <xdr:row>90</xdr:row>
      <xdr:rowOff>22225</xdr:rowOff>
    </xdr:to>
    <xdr:sp macro="" textlink="">
      <xdr:nvSpPr>
        <xdr:cNvPr id="142" name="Text Box 5">
          <a:extLst>
            <a:ext uri="{FF2B5EF4-FFF2-40B4-BE49-F238E27FC236}">
              <a16:creationId xmlns:a16="http://schemas.microsoft.com/office/drawing/2014/main" id="{00000000-0008-0000-2900-00008E000000}"/>
            </a:ext>
          </a:extLst>
        </xdr:cNvPr>
        <xdr:cNvSpPr txBox="1">
          <a:spLocks noChangeArrowheads="1"/>
        </xdr:cNvSpPr>
      </xdr:nvSpPr>
      <xdr:spPr bwMode="auto">
        <a:xfrm>
          <a:off x="2441575" y="12538075"/>
          <a:ext cx="644525" cy="3714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0</xdr:col>
      <xdr:colOff>904875</xdr:colOff>
      <xdr:row>89</xdr:row>
      <xdr:rowOff>0</xdr:rowOff>
    </xdr:from>
    <xdr:to>
      <xdr:col>1</xdr:col>
      <xdr:colOff>1114425</xdr:colOff>
      <xdr:row>89</xdr:row>
      <xdr:rowOff>0</xdr:rowOff>
    </xdr:to>
    <xdr:sp macro="" textlink="">
      <xdr:nvSpPr>
        <xdr:cNvPr id="37466" name="Line 30">
          <a:extLst>
            <a:ext uri="{FF2B5EF4-FFF2-40B4-BE49-F238E27FC236}">
              <a16:creationId xmlns:a16="http://schemas.microsoft.com/office/drawing/2014/main" id="{00000000-0008-0000-2900-00005A920000}"/>
            </a:ext>
          </a:extLst>
        </xdr:cNvPr>
        <xdr:cNvSpPr>
          <a:spLocks noChangeShapeType="1"/>
        </xdr:cNvSpPr>
      </xdr:nvSpPr>
      <xdr:spPr bwMode="auto">
        <a:xfrm>
          <a:off x="904875" y="12744450"/>
          <a:ext cx="34004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2324100</xdr:colOff>
      <xdr:row>87</xdr:row>
      <xdr:rowOff>9525</xdr:rowOff>
    </xdr:from>
    <xdr:to>
      <xdr:col>2</xdr:col>
      <xdr:colOff>571500</xdr:colOff>
      <xdr:row>94</xdr:row>
      <xdr:rowOff>85725</xdr:rowOff>
    </xdr:to>
    <xdr:cxnSp macro="">
      <xdr:nvCxnSpPr>
        <xdr:cNvPr id="37467" name="AutoShape 61">
          <a:extLst>
            <a:ext uri="{FF2B5EF4-FFF2-40B4-BE49-F238E27FC236}">
              <a16:creationId xmlns:a16="http://schemas.microsoft.com/office/drawing/2014/main" id="{00000000-0008-0000-2900-00005B920000}"/>
            </a:ext>
          </a:extLst>
        </xdr:cNvPr>
        <xdr:cNvCxnSpPr>
          <a:cxnSpLocks noChangeShapeType="1"/>
        </xdr:cNvCxnSpPr>
      </xdr:nvCxnSpPr>
      <xdr:spPr bwMode="auto">
        <a:xfrm flipV="1">
          <a:off x="5514975" y="12468225"/>
          <a:ext cx="1943100" cy="1076325"/>
        </a:xfrm>
        <a:prstGeom prst="bentConnector3">
          <a:avLst>
            <a:gd name="adj1" fmla="val 500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xdr:col>
      <xdr:colOff>1238250</xdr:colOff>
      <xdr:row>93</xdr:row>
      <xdr:rowOff>38100</xdr:rowOff>
    </xdr:from>
    <xdr:to>
      <xdr:col>1</xdr:col>
      <xdr:colOff>2209800</xdr:colOff>
      <xdr:row>96</xdr:row>
      <xdr:rowOff>76200</xdr:rowOff>
    </xdr:to>
    <xdr:grpSp>
      <xdr:nvGrpSpPr>
        <xdr:cNvPr id="37468" name="Group 21">
          <a:extLst>
            <a:ext uri="{FF2B5EF4-FFF2-40B4-BE49-F238E27FC236}">
              <a16:creationId xmlns:a16="http://schemas.microsoft.com/office/drawing/2014/main" id="{00000000-0008-0000-2900-00005C920000}"/>
            </a:ext>
          </a:extLst>
        </xdr:cNvPr>
        <xdr:cNvGrpSpPr>
          <a:grpSpLocks/>
        </xdr:cNvGrpSpPr>
      </xdr:nvGrpSpPr>
      <xdr:grpSpPr bwMode="auto">
        <a:xfrm>
          <a:off x="4113530" y="13296900"/>
          <a:ext cx="971550" cy="464820"/>
          <a:chOff x="41" y="238"/>
          <a:chExt cx="102" cy="46"/>
        </a:xfrm>
      </xdr:grpSpPr>
      <xdr:sp macro="" textlink="">
        <xdr:nvSpPr>
          <xdr:cNvPr id="37643" name="AutoShape 22">
            <a:extLst>
              <a:ext uri="{FF2B5EF4-FFF2-40B4-BE49-F238E27FC236}">
                <a16:creationId xmlns:a16="http://schemas.microsoft.com/office/drawing/2014/main" id="{00000000-0008-0000-2900-00000B93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147" name="Text Box 23">
            <a:extLst>
              <a:ext uri="{FF2B5EF4-FFF2-40B4-BE49-F238E27FC236}">
                <a16:creationId xmlns:a16="http://schemas.microsoft.com/office/drawing/2014/main" id="{00000000-0008-0000-2900-000093000000}"/>
              </a:ext>
            </a:extLst>
          </xdr:cNvPr>
          <xdr:cNvSpPr txBox="1">
            <a:spLocks noChangeArrowheads="1"/>
          </xdr:cNvSpPr>
        </xdr:nvSpPr>
        <xdr:spPr bwMode="auto">
          <a:xfrm>
            <a:off x="59" y="240"/>
            <a:ext cx="84" cy="43"/>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2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87</xdr:row>
      <xdr:rowOff>85725</xdr:rowOff>
    </xdr:from>
    <xdr:to>
      <xdr:col>0</xdr:col>
      <xdr:colOff>895350</xdr:colOff>
      <xdr:row>89</xdr:row>
      <xdr:rowOff>0</xdr:rowOff>
    </xdr:to>
    <xdr:sp macro="" textlink="">
      <xdr:nvSpPr>
        <xdr:cNvPr id="37469" name="Line 106">
          <a:extLst>
            <a:ext uri="{FF2B5EF4-FFF2-40B4-BE49-F238E27FC236}">
              <a16:creationId xmlns:a16="http://schemas.microsoft.com/office/drawing/2014/main" id="{00000000-0008-0000-2900-00005D920000}"/>
            </a:ext>
          </a:extLst>
        </xdr:cNvPr>
        <xdr:cNvSpPr>
          <a:spLocks noChangeShapeType="1"/>
        </xdr:cNvSpPr>
      </xdr:nvSpPr>
      <xdr:spPr bwMode="auto">
        <a:xfrm flipH="1">
          <a:off x="895350" y="12544425"/>
          <a:ext cx="0" cy="200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76</xdr:row>
      <xdr:rowOff>133350</xdr:rowOff>
    </xdr:from>
    <xdr:to>
      <xdr:col>0</xdr:col>
      <xdr:colOff>895350</xdr:colOff>
      <xdr:row>78</xdr:row>
      <xdr:rowOff>28575</xdr:rowOff>
    </xdr:to>
    <xdr:sp macro="" textlink="">
      <xdr:nvSpPr>
        <xdr:cNvPr id="37470" name="Line 106">
          <a:extLst>
            <a:ext uri="{FF2B5EF4-FFF2-40B4-BE49-F238E27FC236}">
              <a16:creationId xmlns:a16="http://schemas.microsoft.com/office/drawing/2014/main" id="{00000000-0008-0000-2900-00005E920000}"/>
            </a:ext>
          </a:extLst>
        </xdr:cNvPr>
        <xdr:cNvSpPr>
          <a:spLocks noChangeShapeType="1"/>
        </xdr:cNvSpPr>
      </xdr:nvSpPr>
      <xdr:spPr bwMode="auto">
        <a:xfrm flipH="1">
          <a:off x="895350" y="11020425"/>
          <a:ext cx="0" cy="180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2209800</xdr:colOff>
      <xdr:row>22</xdr:row>
      <xdr:rowOff>9525</xdr:rowOff>
    </xdr:from>
    <xdr:to>
      <xdr:col>2</xdr:col>
      <xdr:colOff>581025</xdr:colOff>
      <xdr:row>32</xdr:row>
      <xdr:rowOff>47625</xdr:rowOff>
    </xdr:to>
    <xdr:cxnSp macro="">
      <xdr:nvCxnSpPr>
        <xdr:cNvPr id="37471" name="AutoShape 61">
          <a:extLst>
            <a:ext uri="{FF2B5EF4-FFF2-40B4-BE49-F238E27FC236}">
              <a16:creationId xmlns:a16="http://schemas.microsoft.com/office/drawing/2014/main" id="{00000000-0008-0000-2900-00005F920000}"/>
            </a:ext>
          </a:extLst>
        </xdr:cNvPr>
        <xdr:cNvCxnSpPr>
          <a:cxnSpLocks noChangeShapeType="1"/>
        </xdr:cNvCxnSpPr>
      </xdr:nvCxnSpPr>
      <xdr:spPr bwMode="auto">
        <a:xfrm flipV="1">
          <a:off x="2209800" y="3181350"/>
          <a:ext cx="5257800" cy="1466850"/>
        </a:xfrm>
        <a:prstGeom prst="bentConnector3">
          <a:avLst>
            <a:gd name="adj1" fmla="val 815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0</xdr:col>
      <xdr:colOff>2200275</xdr:colOff>
      <xdr:row>58</xdr:row>
      <xdr:rowOff>9525</xdr:rowOff>
    </xdr:from>
    <xdr:to>
      <xdr:col>2</xdr:col>
      <xdr:colOff>581025</xdr:colOff>
      <xdr:row>68</xdr:row>
      <xdr:rowOff>47625</xdr:rowOff>
    </xdr:to>
    <xdr:cxnSp macro="">
      <xdr:nvCxnSpPr>
        <xdr:cNvPr id="37472" name="AutoShape 61">
          <a:extLst>
            <a:ext uri="{FF2B5EF4-FFF2-40B4-BE49-F238E27FC236}">
              <a16:creationId xmlns:a16="http://schemas.microsoft.com/office/drawing/2014/main" id="{00000000-0008-0000-2900-000060920000}"/>
            </a:ext>
          </a:extLst>
        </xdr:cNvPr>
        <xdr:cNvCxnSpPr>
          <a:cxnSpLocks noChangeShapeType="1"/>
        </xdr:cNvCxnSpPr>
      </xdr:nvCxnSpPr>
      <xdr:spPr bwMode="auto">
        <a:xfrm flipV="1">
          <a:off x="2200275" y="8324850"/>
          <a:ext cx="5267325" cy="1466850"/>
        </a:xfrm>
        <a:prstGeom prst="bentConnector3">
          <a:avLst>
            <a:gd name="adj1" fmla="val 815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0</xdr:col>
      <xdr:colOff>2200275</xdr:colOff>
      <xdr:row>87</xdr:row>
      <xdr:rowOff>9525</xdr:rowOff>
    </xdr:from>
    <xdr:to>
      <xdr:col>2</xdr:col>
      <xdr:colOff>581025</xdr:colOff>
      <xdr:row>97</xdr:row>
      <xdr:rowOff>47625</xdr:rowOff>
    </xdr:to>
    <xdr:cxnSp macro="">
      <xdr:nvCxnSpPr>
        <xdr:cNvPr id="37473" name="AutoShape 61">
          <a:extLst>
            <a:ext uri="{FF2B5EF4-FFF2-40B4-BE49-F238E27FC236}">
              <a16:creationId xmlns:a16="http://schemas.microsoft.com/office/drawing/2014/main" id="{00000000-0008-0000-2900-000061920000}"/>
            </a:ext>
          </a:extLst>
        </xdr:cNvPr>
        <xdr:cNvCxnSpPr>
          <a:cxnSpLocks noChangeShapeType="1"/>
        </xdr:cNvCxnSpPr>
      </xdr:nvCxnSpPr>
      <xdr:spPr bwMode="auto">
        <a:xfrm flipV="1">
          <a:off x="2200275" y="12468225"/>
          <a:ext cx="5267325" cy="1466850"/>
        </a:xfrm>
        <a:prstGeom prst="bentConnector3">
          <a:avLst>
            <a:gd name="adj1" fmla="val 815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0</xdr:col>
      <xdr:colOff>1181100</xdr:colOff>
      <xdr:row>95</xdr:row>
      <xdr:rowOff>0</xdr:rowOff>
    </xdr:from>
    <xdr:to>
      <xdr:col>0</xdr:col>
      <xdr:colOff>2152650</xdr:colOff>
      <xdr:row>99</xdr:row>
      <xdr:rowOff>0</xdr:rowOff>
    </xdr:to>
    <xdr:grpSp>
      <xdr:nvGrpSpPr>
        <xdr:cNvPr id="37474" name="Group 21">
          <a:extLst>
            <a:ext uri="{FF2B5EF4-FFF2-40B4-BE49-F238E27FC236}">
              <a16:creationId xmlns:a16="http://schemas.microsoft.com/office/drawing/2014/main" id="{00000000-0008-0000-2900-000062920000}"/>
            </a:ext>
          </a:extLst>
        </xdr:cNvPr>
        <xdr:cNvGrpSpPr>
          <a:grpSpLocks/>
        </xdr:cNvGrpSpPr>
      </xdr:nvGrpSpPr>
      <xdr:grpSpPr bwMode="auto">
        <a:xfrm>
          <a:off x="1181100" y="13543280"/>
          <a:ext cx="971550" cy="568960"/>
          <a:chOff x="41" y="238"/>
          <a:chExt cx="102" cy="62"/>
        </a:xfrm>
      </xdr:grpSpPr>
      <xdr:sp macro="" textlink="">
        <xdr:nvSpPr>
          <xdr:cNvPr id="37641" name="AutoShape 22">
            <a:extLst>
              <a:ext uri="{FF2B5EF4-FFF2-40B4-BE49-F238E27FC236}">
                <a16:creationId xmlns:a16="http://schemas.microsoft.com/office/drawing/2014/main" id="{00000000-0008-0000-2900-00000993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155" name="Text Box 23">
            <a:extLst>
              <a:ext uri="{FF2B5EF4-FFF2-40B4-BE49-F238E27FC236}">
                <a16:creationId xmlns:a16="http://schemas.microsoft.com/office/drawing/2014/main" id="{00000000-0008-0000-2900-00009B000000}"/>
              </a:ext>
            </a:extLst>
          </xdr:cNvPr>
          <xdr:cNvSpPr txBox="1">
            <a:spLocks noChangeArrowheads="1"/>
          </xdr:cNvSpPr>
        </xdr:nvSpPr>
        <xdr:spPr bwMode="auto">
          <a:xfrm>
            <a:off x="59" y="240"/>
            <a:ext cx="84" cy="6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1181100</xdr:colOff>
      <xdr:row>64</xdr:row>
      <xdr:rowOff>76200</xdr:rowOff>
    </xdr:from>
    <xdr:to>
      <xdr:col>0</xdr:col>
      <xdr:colOff>2152650</xdr:colOff>
      <xdr:row>68</xdr:row>
      <xdr:rowOff>38100</xdr:rowOff>
    </xdr:to>
    <xdr:grpSp>
      <xdr:nvGrpSpPr>
        <xdr:cNvPr id="37475" name="Group 21">
          <a:extLst>
            <a:ext uri="{FF2B5EF4-FFF2-40B4-BE49-F238E27FC236}">
              <a16:creationId xmlns:a16="http://schemas.microsoft.com/office/drawing/2014/main" id="{00000000-0008-0000-2900-000063920000}"/>
            </a:ext>
          </a:extLst>
        </xdr:cNvPr>
        <xdr:cNvGrpSpPr>
          <a:grpSpLocks/>
        </xdr:cNvGrpSpPr>
      </xdr:nvGrpSpPr>
      <xdr:grpSpPr bwMode="auto">
        <a:xfrm>
          <a:off x="1181100" y="9210040"/>
          <a:ext cx="971550" cy="530860"/>
          <a:chOff x="41" y="238"/>
          <a:chExt cx="102" cy="46"/>
        </a:xfrm>
      </xdr:grpSpPr>
      <xdr:sp macro="" textlink="">
        <xdr:nvSpPr>
          <xdr:cNvPr id="37639" name="AutoShape 22">
            <a:extLst>
              <a:ext uri="{FF2B5EF4-FFF2-40B4-BE49-F238E27FC236}">
                <a16:creationId xmlns:a16="http://schemas.microsoft.com/office/drawing/2014/main" id="{00000000-0008-0000-2900-00000793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158" name="Text Box 23">
            <a:extLst>
              <a:ext uri="{FF2B5EF4-FFF2-40B4-BE49-F238E27FC236}">
                <a16:creationId xmlns:a16="http://schemas.microsoft.com/office/drawing/2014/main" id="{00000000-0008-0000-2900-00009E000000}"/>
              </a:ext>
            </a:extLst>
          </xdr:cNvPr>
          <xdr:cNvSpPr txBox="1">
            <a:spLocks noChangeArrowheads="1"/>
          </xdr:cNvSpPr>
        </xdr:nvSpPr>
        <xdr:spPr bwMode="auto">
          <a:xfrm>
            <a:off x="59" y="240"/>
            <a:ext cx="84" cy="44"/>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1181100</xdr:colOff>
      <xdr:row>29</xdr:row>
      <xdr:rowOff>133350</xdr:rowOff>
    </xdr:from>
    <xdr:to>
      <xdr:col>0</xdr:col>
      <xdr:colOff>2152650</xdr:colOff>
      <xdr:row>33</xdr:row>
      <xdr:rowOff>76200</xdr:rowOff>
    </xdr:to>
    <xdr:grpSp>
      <xdr:nvGrpSpPr>
        <xdr:cNvPr id="37476" name="Group 21">
          <a:extLst>
            <a:ext uri="{FF2B5EF4-FFF2-40B4-BE49-F238E27FC236}">
              <a16:creationId xmlns:a16="http://schemas.microsoft.com/office/drawing/2014/main" id="{00000000-0008-0000-2900-000064920000}"/>
            </a:ext>
          </a:extLst>
        </xdr:cNvPr>
        <xdr:cNvGrpSpPr>
          <a:grpSpLocks/>
        </xdr:cNvGrpSpPr>
      </xdr:nvGrpSpPr>
      <xdr:grpSpPr bwMode="auto">
        <a:xfrm>
          <a:off x="1181100" y="4288790"/>
          <a:ext cx="971550" cy="511810"/>
          <a:chOff x="41" y="238"/>
          <a:chExt cx="102" cy="46"/>
        </a:xfrm>
      </xdr:grpSpPr>
      <xdr:sp macro="" textlink="">
        <xdr:nvSpPr>
          <xdr:cNvPr id="37637" name="AutoShape 22">
            <a:extLst>
              <a:ext uri="{FF2B5EF4-FFF2-40B4-BE49-F238E27FC236}">
                <a16:creationId xmlns:a16="http://schemas.microsoft.com/office/drawing/2014/main" id="{00000000-0008-0000-2900-00000593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161" name="Text Box 23">
            <a:extLst>
              <a:ext uri="{FF2B5EF4-FFF2-40B4-BE49-F238E27FC236}">
                <a16:creationId xmlns:a16="http://schemas.microsoft.com/office/drawing/2014/main" id="{00000000-0008-0000-2900-0000A1000000}"/>
              </a:ext>
            </a:extLst>
          </xdr:cNvPr>
          <xdr:cNvSpPr txBox="1">
            <a:spLocks noChangeArrowheads="1"/>
          </xdr:cNvSpPr>
        </xdr:nvSpPr>
        <xdr:spPr bwMode="auto">
          <a:xfrm>
            <a:off x="59" y="240"/>
            <a:ext cx="84" cy="43"/>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1</xdr:col>
      <xdr:colOff>1238250</xdr:colOff>
      <xdr:row>76</xdr:row>
      <xdr:rowOff>9525</xdr:rowOff>
    </xdr:from>
    <xdr:to>
      <xdr:col>1</xdr:col>
      <xdr:colOff>2428875</xdr:colOff>
      <xdr:row>80</xdr:row>
      <xdr:rowOff>85725</xdr:rowOff>
    </xdr:to>
    <xdr:grpSp>
      <xdr:nvGrpSpPr>
        <xdr:cNvPr id="37477" name="Group 21">
          <a:extLst>
            <a:ext uri="{FF2B5EF4-FFF2-40B4-BE49-F238E27FC236}">
              <a16:creationId xmlns:a16="http://schemas.microsoft.com/office/drawing/2014/main" id="{00000000-0008-0000-2900-000065920000}"/>
            </a:ext>
          </a:extLst>
        </xdr:cNvPr>
        <xdr:cNvGrpSpPr>
          <a:grpSpLocks/>
        </xdr:cNvGrpSpPr>
      </xdr:nvGrpSpPr>
      <xdr:grpSpPr bwMode="auto">
        <a:xfrm>
          <a:off x="4113530" y="10850245"/>
          <a:ext cx="1190625" cy="645160"/>
          <a:chOff x="41" y="238"/>
          <a:chExt cx="102" cy="47"/>
        </a:xfrm>
      </xdr:grpSpPr>
      <xdr:sp macro="" textlink="">
        <xdr:nvSpPr>
          <xdr:cNvPr id="37635" name="AutoShape 22">
            <a:extLst>
              <a:ext uri="{FF2B5EF4-FFF2-40B4-BE49-F238E27FC236}">
                <a16:creationId xmlns:a16="http://schemas.microsoft.com/office/drawing/2014/main" id="{00000000-0008-0000-2900-000003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164" name="Text Box 23">
            <a:extLst>
              <a:ext uri="{FF2B5EF4-FFF2-40B4-BE49-F238E27FC236}">
                <a16:creationId xmlns:a16="http://schemas.microsoft.com/office/drawing/2014/main" id="{00000000-0008-0000-2900-0000A4000000}"/>
              </a:ext>
            </a:extLst>
          </xdr:cNvPr>
          <xdr:cNvSpPr txBox="1">
            <a:spLocks noChangeArrowheads="1"/>
          </xdr:cNvSpPr>
        </xdr:nvSpPr>
        <xdr:spPr bwMode="auto">
          <a:xfrm>
            <a:off x="52" y="244"/>
            <a:ext cx="84" cy="34"/>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登録のための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確認のお願い</a:t>
            </a:r>
          </a:p>
        </xdr:txBody>
      </xdr:sp>
    </xdr:grpSp>
    <xdr:clientData/>
  </xdr:twoCellAnchor>
  <xdr:twoCellAnchor>
    <xdr:from>
      <xdr:col>1</xdr:col>
      <xdr:colOff>1238250</xdr:colOff>
      <xdr:row>47</xdr:row>
      <xdr:rowOff>85725</xdr:rowOff>
    </xdr:from>
    <xdr:to>
      <xdr:col>1</xdr:col>
      <xdr:colOff>2428875</xdr:colOff>
      <xdr:row>52</xdr:row>
      <xdr:rowOff>0</xdr:rowOff>
    </xdr:to>
    <xdr:grpSp>
      <xdr:nvGrpSpPr>
        <xdr:cNvPr id="37478" name="Group 21">
          <a:extLst>
            <a:ext uri="{FF2B5EF4-FFF2-40B4-BE49-F238E27FC236}">
              <a16:creationId xmlns:a16="http://schemas.microsoft.com/office/drawing/2014/main" id="{00000000-0008-0000-2900-000066920000}"/>
            </a:ext>
          </a:extLst>
        </xdr:cNvPr>
        <xdr:cNvGrpSpPr>
          <a:grpSpLocks/>
        </xdr:cNvGrpSpPr>
      </xdr:nvGrpSpPr>
      <xdr:grpSpPr bwMode="auto">
        <a:xfrm>
          <a:off x="4113530" y="6801485"/>
          <a:ext cx="1190625" cy="625475"/>
          <a:chOff x="41" y="238"/>
          <a:chExt cx="102" cy="47"/>
        </a:xfrm>
      </xdr:grpSpPr>
      <xdr:sp macro="" textlink="">
        <xdr:nvSpPr>
          <xdr:cNvPr id="37633" name="AutoShape 22">
            <a:extLst>
              <a:ext uri="{FF2B5EF4-FFF2-40B4-BE49-F238E27FC236}">
                <a16:creationId xmlns:a16="http://schemas.microsoft.com/office/drawing/2014/main" id="{00000000-0008-0000-2900-00000193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167" name="Text Box 23">
            <a:extLst>
              <a:ext uri="{FF2B5EF4-FFF2-40B4-BE49-F238E27FC236}">
                <a16:creationId xmlns:a16="http://schemas.microsoft.com/office/drawing/2014/main" id="{00000000-0008-0000-2900-0000A7000000}"/>
              </a:ext>
            </a:extLst>
          </xdr:cNvPr>
          <xdr:cNvSpPr txBox="1">
            <a:spLocks noChangeArrowheads="1"/>
          </xdr:cNvSpPr>
        </xdr:nvSpPr>
        <xdr:spPr bwMode="auto">
          <a:xfrm>
            <a:off x="52" y="244"/>
            <a:ext cx="84" cy="34"/>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登録のための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確認のお願い</a:t>
            </a:r>
          </a:p>
        </xdr:txBody>
      </xdr:sp>
    </xdr:grpSp>
    <xdr:clientData/>
  </xdr:twoCellAnchor>
  <xdr:twoCellAnchor>
    <xdr:from>
      <xdr:col>2</xdr:col>
      <xdr:colOff>0</xdr:colOff>
      <xdr:row>1</xdr:row>
      <xdr:rowOff>9525</xdr:rowOff>
    </xdr:from>
    <xdr:to>
      <xdr:col>2</xdr:col>
      <xdr:colOff>9525</xdr:colOff>
      <xdr:row>98</xdr:row>
      <xdr:rowOff>57150</xdr:rowOff>
    </xdr:to>
    <xdr:sp macro="" textlink="">
      <xdr:nvSpPr>
        <xdr:cNvPr id="37479" name="Line 1">
          <a:extLst>
            <a:ext uri="{FF2B5EF4-FFF2-40B4-BE49-F238E27FC236}">
              <a16:creationId xmlns:a16="http://schemas.microsoft.com/office/drawing/2014/main" id="{00000000-0008-0000-2900-000067920000}"/>
            </a:ext>
          </a:extLst>
        </xdr:cNvPr>
        <xdr:cNvSpPr>
          <a:spLocks noChangeShapeType="1"/>
        </xdr:cNvSpPr>
      </xdr:nvSpPr>
      <xdr:spPr bwMode="auto">
        <a:xfrm>
          <a:off x="6886575" y="180975"/>
          <a:ext cx="9525" cy="13906500"/>
        </a:xfrm>
        <a:prstGeom prst="line">
          <a:avLst/>
        </a:prstGeom>
        <a:noFill/>
        <a:ln w="0">
          <a:solidFill>
            <a:srgbClr val="000000"/>
          </a:solidFill>
          <a:prstDash val="lgDash"/>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9525</xdr:rowOff>
    </xdr:from>
    <xdr:to>
      <xdr:col>1</xdr:col>
      <xdr:colOff>0</xdr:colOff>
      <xdr:row>98</xdr:row>
      <xdr:rowOff>95250</xdr:rowOff>
    </xdr:to>
    <xdr:sp macro="" textlink="">
      <xdr:nvSpPr>
        <xdr:cNvPr id="37480" name="Line 2">
          <a:extLst>
            <a:ext uri="{FF2B5EF4-FFF2-40B4-BE49-F238E27FC236}">
              <a16:creationId xmlns:a16="http://schemas.microsoft.com/office/drawing/2014/main" id="{00000000-0008-0000-2900-000068920000}"/>
            </a:ext>
          </a:extLst>
        </xdr:cNvPr>
        <xdr:cNvSpPr>
          <a:spLocks noChangeShapeType="1"/>
        </xdr:cNvSpPr>
      </xdr:nvSpPr>
      <xdr:spPr bwMode="auto">
        <a:xfrm>
          <a:off x="3190875" y="180975"/>
          <a:ext cx="0" cy="13944600"/>
        </a:xfrm>
        <a:prstGeom prst="line">
          <a:avLst/>
        </a:prstGeom>
        <a:noFill/>
        <a:ln w="0">
          <a:solidFill>
            <a:srgbClr val="000000"/>
          </a:solidFill>
          <a:prstDash val="lgDash"/>
          <a:round/>
          <a:headEnd/>
          <a:tailEnd/>
        </a:ln>
        <a:extLst>
          <a:ext uri="{909E8E84-426E-40DD-AFC4-6F175D3DCCD1}">
            <a14:hiddenFill xmlns:a14="http://schemas.microsoft.com/office/drawing/2010/main">
              <a:noFill/>
            </a14:hiddenFill>
          </a:ext>
        </a:extLst>
      </xdr:spPr>
    </xdr:sp>
    <xdr:clientData/>
  </xdr:twoCellAnchor>
  <xdr:twoCellAnchor>
    <xdr:from>
      <xdr:col>0</xdr:col>
      <xdr:colOff>2441575</xdr:colOff>
      <xdr:row>11</xdr:row>
      <xdr:rowOff>114300</xdr:rowOff>
    </xdr:from>
    <xdr:to>
      <xdr:col>0</xdr:col>
      <xdr:colOff>3086100</xdr:colOff>
      <xdr:row>13</xdr:row>
      <xdr:rowOff>85725</xdr:rowOff>
    </xdr:to>
    <xdr:sp macro="" textlink="">
      <xdr:nvSpPr>
        <xdr:cNvPr id="170" name="Text Box 5">
          <a:extLst>
            <a:ext uri="{FF2B5EF4-FFF2-40B4-BE49-F238E27FC236}">
              <a16:creationId xmlns:a16="http://schemas.microsoft.com/office/drawing/2014/main" id="{00000000-0008-0000-2900-0000AA000000}"/>
            </a:ext>
          </a:extLst>
        </xdr:cNvPr>
        <xdr:cNvSpPr txBox="1">
          <a:spLocks noChangeArrowheads="1"/>
        </xdr:cNvSpPr>
      </xdr:nvSpPr>
      <xdr:spPr bwMode="auto">
        <a:xfrm>
          <a:off x="2441575" y="1714500"/>
          <a:ext cx="6445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1</xdr:col>
      <xdr:colOff>66675</xdr:colOff>
      <xdr:row>13</xdr:row>
      <xdr:rowOff>60325</xdr:rowOff>
    </xdr:from>
    <xdr:to>
      <xdr:col>1</xdr:col>
      <xdr:colOff>819150</xdr:colOff>
      <xdr:row>14</xdr:row>
      <xdr:rowOff>88900</xdr:rowOff>
    </xdr:to>
    <xdr:sp macro="" textlink="">
      <xdr:nvSpPr>
        <xdr:cNvPr id="171" name="Text Box 6">
          <a:extLst>
            <a:ext uri="{FF2B5EF4-FFF2-40B4-BE49-F238E27FC236}">
              <a16:creationId xmlns:a16="http://schemas.microsoft.com/office/drawing/2014/main" id="{00000000-0008-0000-2900-0000AB000000}"/>
            </a:ext>
          </a:extLst>
        </xdr:cNvPr>
        <xdr:cNvSpPr txBox="1">
          <a:spLocks noChangeArrowheads="1"/>
        </xdr:cNvSpPr>
      </xdr:nvSpPr>
      <xdr:spPr bwMode="auto">
        <a:xfrm>
          <a:off x="3257550" y="1946275"/>
          <a:ext cx="7524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［確認］</a:t>
          </a: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3143250</xdr:colOff>
      <xdr:row>4</xdr:row>
      <xdr:rowOff>66675</xdr:rowOff>
    </xdr:from>
    <xdr:to>
      <xdr:col>1</xdr:col>
      <xdr:colOff>1038225</xdr:colOff>
      <xdr:row>6</xdr:row>
      <xdr:rowOff>3175</xdr:rowOff>
    </xdr:to>
    <xdr:sp macro="" textlink="">
      <xdr:nvSpPr>
        <xdr:cNvPr id="172" name="Text Box 8">
          <a:extLst>
            <a:ext uri="{FF2B5EF4-FFF2-40B4-BE49-F238E27FC236}">
              <a16:creationId xmlns:a16="http://schemas.microsoft.com/office/drawing/2014/main" id="{00000000-0008-0000-2900-0000AC000000}"/>
            </a:ext>
          </a:extLst>
        </xdr:cNvPr>
        <xdr:cNvSpPr txBox="1">
          <a:spLocks noChangeArrowheads="1"/>
        </xdr:cNvSpPr>
      </xdr:nvSpPr>
      <xdr:spPr bwMode="auto">
        <a:xfrm>
          <a:off x="3143250" y="666750"/>
          <a:ext cx="1085850" cy="222250"/>
        </a:xfrm>
        <a:prstGeom prst="rect">
          <a:avLst/>
        </a:prstGeom>
        <a:noFill/>
        <a:ln w="9525">
          <a:noFill/>
          <a:miter lim="800000"/>
          <a:headEnd/>
          <a:tailEnd/>
        </a:ln>
      </xdr:spPr>
      <xdr:txBody>
        <a:bodyPr vertOverflow="clip" wrap="square" lIns="27432" tIns="18288" rIns="0" bIns="0" anchor="t" upright="1"/>
        <a:lstStyle/>
        <a:p>
          <a:pPr algn="l" rtl="1">
            <a:defRPr sz="1000"/>
          </a:pPr>
          <a:r>
            <a:rPr lang="ja-JP" altLang="en-US" sz="1000" b="0" i="0" strike="noStrike">
              <a:solidFill>
                <a:srgbClr val="000000"/>
              </a:solidFill>
              <a:latin typeface="ＭＳ 明朝"/>
              <a:ea typeface="ＭＳ 明朝"/>
            </a:rPr>
            <a:t>［実績登録費］</a:t>
          </a:r>
        </a:p>
      </xdr:txBody>
    </xdr:sp>
    <xdr:clientData/>
  </xdr:twoCellAnchor>
  <xdr:twoCellAnchor>
    <xdr:from>
      <xdr:col>0</xdr:col>
      <xdr:colOff>1412875</xdr:colOff>
      <xdr:row>34</xdr:row>
      <xdr:rowOff>97972</xdr:rowOff>
    </xdr:from>
    <xdr:to>
      <xdr:col>1</xdr:col>
      <xdr:colOff>312964</xdr:colOff>
      <xdr:row>35</xdr:row>
      <xdr:rowOff>130175</xdr:rowOff>
    </xdr:to>
    <xdr:sp macro="" textlink="">
      <xdr:nvSpPr>
        <xdr:cNvPr id="173" name="Text Box 10">
          <a:extLst>
            <a:ext uri="{FF2B5EF4-FFF2-40B4-BE49-F238E27FC236}">
              <a16:creationId xmlns:a16="http://schemas.microsoft.com/office/drawing/2014/main" id="{00000000-0008-0000-2900-0000AD000000}"/>
            </a:ext>
          </a:extLst>
        </xdr:cNvPr>
        <xdr:cNvSpPr txBox="1">
          <a:spLocks noChangeArrowheads="1"/>
        </xdr:cNvSpPr>
      </xdr:nvSpPr>
      <xdr:spPr bwMode="auto">
        <a:xfrm>
          <a:off x="1412875" y="4984297"/>
          <a:ext cx="2090964" cy="175078"/>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［実績登録費納付］</a:t>
          </a:r>
        </a:p>
      </xdr:txBody>
    </xdr:sp>
    <xdr:clientData/>
  </xdr:twoCellAnchor>
  <xdr:twoCellAnchor>
    <xdr:from>
      <xdr:col>0</xdr:col>
      <xdr:colOff>542925</xdr:colOff>
      <xdr:row>7</xdr:row>
      <xdr:rowOff>57150</xdr:rowOff>
    </xdr:from>
    <xdr:to>
      <xdr:col>0</xdr:col>
      <xdr:colOff>1257300</xdr:colOff>
      <xdr:row>11</xdr:row>
      <xdr:rowOff>57150</xdr:rowOff>
    </xdr:to>
    <xdr:grpSp>
      <xdr:nvGrpSpPr>
        <xdr:cNvPr id="37485" name="Group 11">
          <a:extLst>
            <a:ext uri="{FF2B5EF4-FFF2-40B4-BE49-F238E27FC236}">
              <a16:creationId xmlns:a16="http://schemas.microsoft.com/office/drawing/2014/main" id="{00000000-0008-0000-2900-00006D920000}"/>
            </a:ext>
          </a:extLst>
        </xdr:cNvPr>
        <xdr:cNvGrpSpPr>
          <a:grpSpLocks/>
        </xdr:cNvGrpSpPr>
      </xdr:nvGrpSpPr>
      <xdr:grpSpPr bwMode="auto">
        <a:xfrm>
          <a:off x="542925" y="1083310"/>
          <a:ext cx="714375" cy="568960"/>
          <a:chOff x="58" y="138"/>
          <a:chExt cx="75" cy="72"/>
        </a:xfrm>
      </xdr:grpSpPr>
      <xdr:sp macro="" textlink="">
        <xdr:nvSpPr>
          <xdr:cNvPr id="37630" name="Rectangle 12">
            <a:extLst>
              <a:ext uri="{FF2B5EF4-FFF2-40B4-BE49-F238E27FC236}">
                <a16:creationId xmlns:a16="http://schemas.microsoft.com/office/drawing/2014/main" id="{00000000-0008-0000-2900-0000FE92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31" name="Oval 13">
            <a:extLst>
              <a:ext uri="{FF2B5EF4-FFF2-40B4-BE49-F238E27FC236}">
                <a16:creationId xmlns:a16="http://schemas.microsoft.com/office/drawing/2014/main" id="{00000000-0008-0000-2900-0000FF92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32" name="Line 14">
            <a:extLst>
              <a:ext uri="{FF2B5EF4-FFF2-40B4-BE49-F238E27FC236}">
                <a16:creationId xmlns:a16="http://schemas.microsoft.com/office/drawing/2014/main" id="{00000000-0008-0000-2900-00000093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885825</xdr:colOff>
      <xdr:row>2</xdr:row>
      <xdr:rowOff>95250</xdr:rowOff>
    </xdr:from>
    <xdr:to>
      <xdr:col>1</xdr:col>
      <xdr:colOff>2800350</xdr:colOff>
      <xdr:row>7</xdr:row>
      <xdr:rowOff>85725</xdr:rowOff>
    </xdr:to>
    <xdr:grpSp>
      <xdr:nvGrpSpPr>
        <xdr:cNvPr id="37486" name="Group 15">
          <a:extLst>
            <a:ext uri="{FF2B5EF4-FFF2-40B4-BE49-F238E27FC236}">
              <a16:creationId xmlns:a16="http://schemas.microsoft.com/office/drawing/2014/main" id="{00000000-0008-0000-2900-00006E920000}"/>
            </a:ext>
          </a:extLst>
        </xdr:cNvPr>
        <xdr:cNvGrpSpPr>
          <a:grpSpLocks/>
        </xdr:cNvGrpSpPr>
      </xdr:nvGrpSpPr>
      <xdr:grpSpPr bwMode="auto">
        <a:xfrm>
          <a:off x="3761105" y="410210"/>
          <a:ext cx="1914525" cy="701675"/>
          <a:chOff x="236" y="18"/>
          <a:chExt cx="180" cy="72"/>
        </a:xfrm>
      </xdr:grpSpPr>
      <xdr:sp macro="" textlink="">
        <xdr:nvSpPr>
          <xdr:cNvPr id="37628" name="Rectangle 16">
            <a:extLst>
              <a:ext uri="{FF2B5EF4-FFF2-40B4-BE49-F238E27FC236}">
                <a16:creationId xmlns:a16="http://schemas.microsoft.com/office/drawing/2014/main" id="{00000000-0008-0000-2900-0000FC920000}"/>
              </a:ext>
            </a:extLst>
          </xdr:cNvPr>
          <xdr:cNvSpPr>
            <a:spLocks noChangeArrowheads="1"/>
          </xdr:cNvSpPr>
        </xdr:nvSpPr>
        <xdr:spPr bwMode="auto">
          <a:xfrm>
            <a:off x="236" y="18"/>
            <a:ext cx="180" cy="72"/>
          </a:xfrm>
          <a:prstGeom prst="rect">
            <a:avLst/>
          </a:prstGeom>
          <a:solidFill>
            <a:srgbClr val="FFFFFF"/>
          </a:solidFill>
          <a:ln w="9525">
            <a:solidFill>
              <a:srgbClr val="000000"/>
            </a:solidFill>
            <a:miter lim="800000"/>
            <a:headEnd/>
            <a:tailEnd/>
          </a:ln>
        </xdr:spPr>
      </xdr:sp>
      <xdr:sp macro="" textlink="">
        <xdr:nvSpPr>
          <xdr:cNvPr id="180" name="Text Box 17">
            <a:extLst>
              <a:ext uri="{FF2B5EF4-FFF2-40B4-BE49-F238E27FC236}">
                <a16:creationId xmlns:a16="http://schemas.microsoft.com/office/drawing/2014/main" id="{00000000-0008-0000-2900-0000B4000000}"/>
              </a:ext>
            </a:extLst>
          </xdr:cNvPr>
          <xdr:cNvSpPr txBox="1">
            <a:spLocks noChangeArrowheads="1"/>
          </xdr:cNvSpPr>
        </xdr:nvSpPr>
        <xdr:spPr bwMode="auto">
          <a:xfrm>
            <a:off x="243" y="28"/>
            <a:ext cx="165" cy="58"/>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特記仕様書</a:t>
            </a:r>
          </a:p>
          <a:p>
            <a:pPr algn="l" rtl="0">
              <a:lnSpc>
                <a:spcPts val="1200"/>
              </a:lnSpc>
              <a:defRPr sz="1000"/>
            </a:pPr>
            <a:r>
              <a:rPr lang="ja-JP" altLang="en-US" sz="1000" b="0" i="0" u="none" strike="noStrike" baseline="0">
                <a:solidFill>
                  <a:srgbClr val="000000"/>
                </a:solidFill>
                <a:latin typeface="ＭＳ 明朝"/>
                <a:ea typeface="ＭＳ 明朝"/>
              </a:rPr>
              <a:t>  ・工事着工時及び竣工時</a:t>
            </a:r>
          </a:p>
          <a:p>
            <a:pPr algn="l" rtl="0">
              <a:defRPr sz="1000"/>
            </a:pPr>
            <a:r>
              <a:rPr lang="ja-JP" altLang="en-US" sz="1000" b="0" i="0" u="none" strike="noStrike" baseline="0">
                <a:solidFill>
                  <a:srgbClr val="000000"/>
                </a:solidFill>
                <a:latin typeface="ＭＳ 明朝"/>
                <a:ea typeface="ＭＳ 明朝"/>
              </a:rPr>
              <a:t>    に登録すること</a:t>
            </a:r>
          </a:p>
        </xdr:txBody>
      </xdr:sp>
    </xdr:grpSp>
    <xdr:clientData/>
  </xdr:twoCellAnchor>
  <xdr:twoCellAnchor>
    <xdr:from>
      <xdr:col>2</xdr:col>
      <xdr:colOff>714375</xdr:colOff>
      <xdr:row>33</xdr:row>
      <xdr:rowOff>47625</xdr:rowOff>
    </xdr:from>
    <xdr:to>
      <xdr:col>2</xdr:col>
      <xdr:colOff>2019300</xdr:colOff>
      <xdr:row>35</xdr:row>
      <xdr:rowOff>114300</xdr:rowOff>
    </xdr:to>
    <xdr:grpSp>
      <xdr:nvGrpSpPr>
        <xdr:cNvPr id="37487" name="Group 24">
          <a:extLst>
            <a:ext uri="{FF2B5EF4-FFF2-40B4-BE49-F238E27FC236}">
              <a16:creationId xmlns:a16="http://schemas.microsoft.com/office/drawing/2014/main" id="{00000000-0008-0000-2900-00006F920000}"/>
            </a:ext>
          </a:extLst>
        </xdr:cNvPr>
        <xdr:cNvGrpSpPr>
          <a:grpSpLocks/>
        </xdr:cNvGrpSpPr>
      </xdr:nvGrpSpPr>
      <xdr:grpSpPr bwMode="auto">
        <a:xfrm>
          <a:off x="6911975" y="4772025"/>
          <a:ext cx="1304925" cy="351155"/>
          <a:chOff x="472" y="234"/>
          <a:chExt cx="132" cy="42"/>
        </a:xfrm>
      </xdr:grpSpPr>
      <xdr:sp macro="" textlink="">
        <xdr:nvSpPr>
          <xdr:cNvPr id="37626" name="AutoShape 25">
            <a:extLst>
              <a:ext uri="{FF2B5EF4-FFF2-40B4-BE49-F238E27FC236}">
                <a16:creationId xmlns:a16="http://schemas.microsoft.com/office/drawing/2014/main" id="{00000000-0008-0000-2900-0000FA920000}"/>
              </a:ext>
            </a:extLst>
          </xdr:cNvPr>
          <xdr:cNvSpPr>
            <a:spLocks noChangeArrowheads="1"/>
          </xdr:cNvSpPr>
        </xdr:nvSpPr>
        <xdr:spPr bwMode="auto">
          <a:xfrm rot="-10785470">
            <a:off x="472" y="234"/>
            <a:ext cx="132" cy="42"/>
          </a:xfrm>
          <a:prstGeom prst="foldedCorner">
            <a:avLst>
              <a:gd name="adj" fmla="val 20620"/>
            </a:avLst>
          </a:prstGeom>
          <a:solidFill>
            <a:srgbClr val="FFFFFF"/>
          </a:solidFill>
          <a:ln w="9525">
            <a:solidFill>
              <a:srgbClr val="000000"/>
            </a:solidFill>
            <a:round/>
            <a:headEnd/>
            <a:tailEnd/>
          </a:ln>
        </xdr:spPr>
      </xdr:sp>
      <xdr:sp macro="" textlink="">
        <xdr:nvSpPr>
          <xdr:cNvPr id="183" name="Text Box 26">
            <a:extLst>
              <a:ext uri="{FF2B5EF4-FFF2-40B4-BE49-F238E27FC236}">
                <a16:creationId xmlns:a16="http://schemas.microsoft.com/office/drawing/2014/main" id="{00000000-0008-0000-2900-0000B7000000}"/>
              </a:ext>
            </a:extLst>
          </xdr:cNvPr>
          <xdr:cNvSpPr txBox="1">
            <a:spLocks noChangeArrowheads="1"/>
          </xdr:cNvSpPr>
        </xdr:nvSpPr>
        <xdr:spPr bwMode="auto">
          <a:xfrm>
            <a:off x="490" y="245"/>
            <a:ext cx="114" cy="18"/>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振込用紙</a:t>
            </a:r>
          </a:p>
        </xdr:txBody>
      </xdr:sp>
    </xdr:grpSp>
    <xdr:clientData/>
  </xdr:twoCellAnchor>
  <xdr:twoCellAnchor>
    <xdr:from>
      <xdr:col>2</xdr:col>
      <xdr:colOff>704850</xdr:colOff>
      <xdr:row>7</xdr:row>
      <xdr:rowOff>28575</xdr:rowOff>
    </xdr:from>
    <xdr:to>
      <xdr:col>2</xdr:col>
      <xdr:colOff>1933575</xdr:colOff>
      <xdr:row>12</xdr:row>
      <xdr:rowOff>0</xdr:rowOff>
    </xdr:to>
    <xdr:grpSp>
      <xdr:nvGrpSpPr>
        <xdr:cNvPr id="37488" name="Group 27">
          <a:extLst>
            <a:ext uri="{FF2B5EF4-FFF2-40B4-BE49-F238E27FC236}">
              <a16:creationId xmlns:a16="http://schemas.microsoft.com/office/drawing/2014/main" id="{00000000-0008-0000-2900-000070920000}"/>
            </a:ext>
          </a:extLst>
        </xdr:cNvPr>
        <xdr:cNvGrpSpPr>
          <a:grpSpLocks/>
        </xdr:cNvGrpSpPr>
      </xdr:nvGrpSpPr>
      <xdr:grpSpPr bwMode="auto">
        <a:xfrm>
          <a:off x="6902450" y="1054735"/>
          <a:ext cx="1228725" cy="682625"/>
          <a:chOff x="519" y="88"/>
          <a:chExt cx="123" cy="85"/>
        </a:xfrm>
      </xdr:grpSpPr>
      <xdr:sp macro="" textlink="">
        <xdr:nvSpPr>
          <xdr:cNvPr id="37624" name="AutoShape 28">
            <a:extLst>
              <a:ext uri="{FF2B5EF4-FFF2-40B4-BE49-F238E27FC236}">
                <a16:creationId xmlns:a16="http://schemas.microsoft.com/office/drawing/2014/main" id="{00000000-0008-0000-2900-0000F892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186" name="Text Box 29">
            <a:extLst>
              <a:ext uri="{FF2B5EF4-FFF2-40B4-BE49-F238E27FC236}">
                <a16:creationId xmlns:a16="http://schemas.microsoft.com/office/drawing/2014/main" id="{00000000-0008-0000-2900-0000BA000000}"/>
              </a:ext>
            </a:extLst>
          </xdr:cNvPr>
          <xdr:cNvSpPr txBox="1">
            <a:spLocks noChangeArrowheads="1"/>
          </xdr:cNvSpPr>
        </xdr:nvSpPr>
        <xdr:spPr bwMode="auto">
          <a:xfrm>
            <a:off x="537" y="121"/>
            <a:ext cx="91" cy="2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13</xdr:row>
      <xdr:rowOff>28575</xdr:rowOff>
    </xdr:from>
    <xdr:to>
      <xdr:col>1</xdr:col>
      <xdr:colOff>1114425</xdr:colOff>
      <xdr:row>13</xdr:row>
      <xdr:rowOff>28575</xdr:rowOff>
    </xdr:to>
    <xdr:sp macro="" textlink="">
      <xdr:nvSpPr>
        <xdr:cNvPr id="37489" name="Line 30">
          <a:extLst>
            <a:ext uri="{FF2B5EF4-FFF2-40B4-BE49-F238E27FC236}">
              <a16:creationId xmlns:a16="http://schemas.microsoft.com/office/drawing/2014/main" id="{00000000-0008-0000-2900-000071920000}"/>
            </a:ext>
          </a:extLst>
        </xdr:cNvPr>
        <xdr:cNvSpPr>
          <a:spLocks noChangeShapeType="1"/>
        </xdr:cNvSpPr>
      </xdr:nvSpPr>
      <xdr:spPr bwMode="auto">
        <a:xfrm>
          <a:off x="895350" y="1914525"/>
          <a:ext cx="3409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10</xdr:row>
      <xdr:rowOff>85725</xdr:rowOff>
    </xdr:from>
    <xdr:to>
      <xdr:col>2</xdr:col>
      <xdr:colOff>581025</xdr:colOff>
      <xdr:row>10</xdr:row>
      <xdr:rowOff>85725</xdr:rowOff>
    </xdr:to>
    <xdr:sp macro="" textlink="">
      <xdr:nvSpPr>
        <xdr:cNvPr id="37490" name="Line 31">
          <a:extLst>
            <a:ext uri="{FF2B5EF4-FFF2-40B4-BE49-F238E27FC236}">
              <a16:creationId xmlns:a16="http://schemas.microsoft.com/office/drawing/2014/main" id="{00000000-0008-0000-2900-000072920000}"/>
            </a:ext>
          </a:extLst>
        </xdr:cNvPr>
        <xdr:cNvSpPr>
          <a:spLocks noChangeShapeType="1"/>
        </xdr:cNvSpPr>
      </xdr:nvSpPr>
      <xdr:spPr bwMode="auto">
        <a:xfrm flipH="1">
          <a:off x="1285875" y="1543050"/>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1409700</xdr:colOff>
      <xdr:row>34</xdr:row>
      <xdr:rowOff>66675</xdr:rowOff>
    </xdr:from>
    <xdr:to>
      <xdr:col>2</xdr:col>
      <xdr:colOff>695325</xdr:colOff>
      <xdr:row>34</xdr:row>
      <xdr:rowOff>66675</xdr:rowOff>
    </xdr:to>
    <xdr:sp macro="" textlink="">
      <xdr:nvSpPr>
        <xdr:cNvPr id="37491" name="Line 32">
          <a:extLst>
            <a:ext uri="{FF2B5EF4-FFF2-40B4-BE49-F238E27FC236}">
              <a16:creationId xmlns:a16="http://schemas.microsoft.com/office/drawing/2014/main" id="{00000000-0008-0000-2900-000073920000}"/>
            </a:ext>
          </a:extLst>
        </xdr:cNvPr>
        <xdr:cNvSpPr>
          <a:spLocks noChangeShapeType="1"/>
        </xdr:cNvSpPr>
      </xdr:nvSpPr>
      <xdr:spPr bwMode="auto">
        <a:xfrm flipH="1">
          <a:off x="1409700" y="4953000"/>
          <a:ext cx="61722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1257300</xdr:colOff>
      <xdr:row>6</xdr:row>
      <xdr:rowOff>0</xdr:rowOff>
    </xdr:from>
    <xdr:to>
      <xdr:col>1</xdr:col>
      <xdr:colOff>866775</xdr:colOff>
      <xdr:row>6</xdr:row>
      <xdr:rowOff>0</xdr:rowOff>
    </xdr:to>
    <xdr:sp macro="" textlink="">
      <xdr:nvSpPr>
        <xdr:cNvPr id="37492" name="Line 34">
          <a:extLst>
            <a:ext uri="{FF2B5EF4-FFF2-40B4-BE49-F238E27FC236}">
              <a16:creationId xmlns:a16="http://schemas.microsoft.com/office/drawing/2014/main" id="{00000000-0008-0000-2900-000074920000}"/>
            </a:ext>
          </a:extLst>
        </xdr:cNvPr>
        <xdr:cNvSpPr>
          <a:spLocks noChangeShapeType="1"/>
        </xdr:cNvSpPr>
      </xdr:nvSpPr>
      <xdr:spPr bwMode="auto">
        <a:xfrm>
          <a:off x="1257300" y="885825"/>
          <a:ext cx="2800350" cy="0"/>
        </a:xfrm>
        <a:prstGeom prst="line">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0</xdr:col>
      <xdr:colOff>1390650</xdr:colOff>
      <xdr:row>36</xdr:row>
      <xdr:rowOff>0</xdr:rowOff>
    </xdr:from>
    <xdr:to>
      <xdr:col>2</xdr:col>
      <xdr:colOff>381000</xdr:colOff>
      <xdr:row>36</xdr:row>
      <xdr:rowOff>0</xdr:rowOff>
    </xdr:to>
    <xdr:sp macro="" textlink="">
      <xdr:nvSpPr>
        <xdr:cNvPr id="37493" name="Line 36">
          <a:extLst>
            <a:ext uri="{FF2B5EF4-FFF2-40B4-BE49-F238E27FC236}">
              <a16:creationId xmlns:a16="http://schemas.microsoft.com/office/drawing/2014/main" id="{00000000-0008-0000-2900-000075920000}"/>
            </a:ext>
          </a:extLst>
        </xdr:cNvPr>
        <xdr:cNvSpPr>
          <a:spLocks noChangeShapeType="1"/>
        </xdr:cNvSpPr>
      </xdr:nvSpPr>
      <xdr:spPr bwMode="auto">
        <a:xfrm>
          <a:off x="1390650" y="5172075"/>
          <a:ext cx="58769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80122</xdr:colOff>
      <xdr:row>41</xdr:row>
      <xdr:rowOff>4482</xdr:rowOff>
    </xdr:from>
    <xdr:to>
      <xdr:col>0</xdr:col>
      <xdr:colOff>623047</xdr:colOff>
      <xdr:row>44</xdr:row>
      <xdr:rowOff>112060</xdr:rowOff>
    </xdr:to>
    <xdr:sp macro="" textlink="">
      <xdr:nvSpPr>
        <xdr:cNvPr id="192" name="Text Box 38">
          <a:extLst>
            <a:ext uri="{FF2B5EF4-FFF2-40B4-BE49-F238E27FC236}">
              <a16:creationId xmlns:a16="http://schemas.microsoft.com/office/drawing/2014/main" id="{00000000-0008-0000-2900-0000C0000000}"/>
            </a:ext>
          </a:extLst>
        </xdr:cNvPr>
        <xdr:cNvSpPr txBox="1">
          <a:spLocks noChangeArrowheads="1"/>
        </xdr:cNvSpPr>
      </xdr:nvSpPr>
      <xdr:spPr bwMode="auto">
        <a:xfrm>
          <a:off x="80122" y="5890932"/>
          <a:ext cx="542925" cy="536203"/>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明朝"/>
              <a:ea typeface="ＭＳ 明朝"/>
            </a:rPr>
            <a:t>技術者</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変更</a:t>
          </a:r>
        </a:p>
      </xdr:txBody>
    </xdr:sp>
    <xdr:clientData/>
  </xdr:twoCellAnchor>
  <xdr:twoCellAnchor>
    <xdr:from>
      <xdr:col>1</xdr:col>
      <xdr:colOff>781050</xdr:colOff>
      <xdr:row>40</xdr:row>
      <xdr:rowOff>57150</xdr:rowOff>
    </xdr:from>
    <xdr:to>
      <xdr:col>1</xdr:col>
      <xdr:colOff>1981200</xdr:colOff>
      <xdr:row>43</xdr:row>
      <xdr:rowOff>66675</xdr:rowOff>
    </xdr:to>
    <xdr:grpSp>
      <xdr:nvGrpSpPr>
        <xdr:cNvPr id="37495" name="Group 46">
          <a:extLst>
            <a:ext uri="{FF2B5EF4-FFF2-40B4-BE49-F238E27FC236}">
              <a16:creationId xmlns:a16="http://schemas.microsoft.com/office/drawing/2014/main" id="{00000000-0008-0000-2900-000077920000}"/>
            </a:ext>
          </a:extLst>
        </xdr:cNvPr>
        <xdr:cNvGrpSpPr>
          <a:grpSpLocks/>
        </xdr:cNvGrpSpPr>
      </xdr:nvGrpSpPr>
      <xdr:grpSpPr bwMode="auto">
        <a:xfrm>
          <a:off x="3656330" y="5777230"/>
          <a:ext cx="1200150" cy="436245"/>
          <a:chOff x="417" y="329"/>
          <a:chExt cx="126" cy="55"/>
        </a:xfrm>
      </xdr:grpSpPr>
      <xdr:sp macro="" textlink="">
        <xdr:nvSpPr>
          <xdr:cNvPr id="37622" name="Rectangle 47">
            <a:extLst>
              <a:ext uri="{FF2B5EF4-FFF2-40B4-BE49-F238E27FC236}">
                <a16:creationId xmlns:a16="http://schemas.microsoft.com/office/drawing/2014/main" id="{00000000-0008-0000-2900-0000F6920000}"/>
              </a:ext>
            </a:extLst>
          </xdr:cNvPr>
          <xdr:cNvSpPr>
            <a:spLocks noChangeArrowheads="1"/>
          </xdr:cNvSpPr>
        </xdr:nvSpPr>
        <xdr:spPr bwMode="auto">
          <a:xfrm>
            <a:off x="417" y="329"/>
            <a:ext cx="126" cy="55"/>
          </a:xfrm>
          <a:prstGeom prst="rect">
            <a:avLst/>
          </a:prstGeom>
          <a:solidFill>
            <a:srgbClr val="FFFFFF"/>
          </a:solidFill>
          <a:ln w="9525">
            <a:solidFill>
              <a:srgbClr val="000000"/>
            </a:solidFill>
            <a:miter lim="800000"/>
            <a:headEnd/>
            <a:tailEnd/>
          </a:ln>
        </xdr:spPr>
      </xdr:sp>
      <xdr:sp macro="" textlink="">
        <xdr:nvSpPr>
          <xdr:cNvPr id="195" name="Text Box 48">
            <a:extLst>
              <a:ext uri="{FF2B5EF4-FFF2-40B4-BE49-F238E27FC236}">
                <a16:creationId xmlns:a16="http://schemas.microsoft.com/office/drawing/2014/main" id="{00000000-0008-0000-2900-0000C3000000}"/>
              </a:ext>
            </a:extLst>
          </xdr:cNvPr>
          <xdr:cNvSpPr txBox="1">
            <a:spLocks noChangeArrowheads="1"/>
          </xdr:cNvSpPr>
        </xdr:nvSpPr>
        <xdr:spPr bwMode="auto">
          <a:xfrm>
            <a:off x="423" y="337"/>
            <a:ext cx="119" cy="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契  約  変  更</a:t>
            </a:r>
          </a:p>
          <a:p>
            <a:pPr algn="l" rtl="0">
              <a:lnSpc>
                <a:spcPts val="1200"/>
              </a:lnSpc>
              <a:defRPr sz="1000"/>
            </a:pPr>
            <a:r>
              <a:rPr lang="ja-JP" altLang="en-US" sz="1000" b="0" i="0" u="none" strike="noStrike" baseline="0">
                <a:solidFill>
                  <a:srgbClr val="000000"/>
                </a:solidFill>
                <a:latin typeface="ＭＳ 明朝"/>
                <a:ea typeface="ＭＳ 明朝"/>
              </a:rPr>
              <a:t>（工　　　期）</a:t>
            </a:r>
          </a:p>
        </xdr:txBody>
      </xdr:sp>
    </xdr:grpSp>
    <xdr:clientData/>
  </xdr:twoCellAnchor>
  <xdr:twoCellAnchor>
    <xdr:from>
      <xdr:col>0</xdr:col>
      <xdr:colOff>514350</xdr:colOff>
      <xdr:row>41</xdr:row>
      <xdr:rowOff>171450</xdr:rowOff>
    </xdr:from>
    <xdr:to>
      <xdr:col>0</xdr:col>
      <xdr:colOff>885825</xdr:colOff>
      <xdr:row>41</xdr:row>
      <xdr:rowOff>171450</xdr:rowOff>
    </xdr:to>
    <xdr:sp macro="" textlink="">
      <xdr:nvSpPr>
        <xdr:cNvPr id="37496" name="Line 75">
          <a:extLst>
            <a:ext uri="{FF2B5EF4-FFF2-40B4-BE49-F238E27FC236}">
              <a16:creationId xmlns:a16="http://schemas.microsoft.com/office/drawing/2014/main" id="{00000000-0008-0000-2900-000078920000}"/>
            </a:ext>
          </a:extLst>
        </xdr:cNvPr>
        <xdr:cNvSpPr>
          <a:spLocks noChangeShapeType="1"/>
        </xdr:cNvSpPr>
      </xdr:nvSpPr>
      <xdr:spPr bwMode="auto">
        <a:xfrm>
          <a:off x="514350" y="6029325"/>
          <a:ext cx="3714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161925</xdr:rowOff>
    </xdr:from>
    <xdr:to>
      <xdr:col>2</xdr:col>
      <xdr:colOff>2095500</xdr:colOff>
      <xdr:row>37</xdr:row>
      <xdr:rowOff>161925</xdr:rowOff>
    </xdr:to>
    <xdr:sp macro="" textlink="">
      <xdr:nvSpPr>
        <xdr:cNvPr id="37497" name="Line 107">
          <a:extLst>
            <a:ext uri="{FF2B5EF4-FFF2-40B4-BE49-F238E27FC236}">
              <a16:creationId xmlns:a16="http://schemas.microsoft.com/office/drawing/2014/main" id="{00000000-0008-0000-2900-000079920000}"/>
            </a:ext>
          </a:extLst>
        </xdr:cNvPr>
        <xdr:cNvSpPr>
          <a:spLocks noChangeShapeType="1"/>
        </xdr:cNvSpPr>
      </xdr:nvSpPr>
      <xdr:spPr bwMode="auto">
        <a:xfrm>
          <a:off x="0" y="5457825"/>
          <a:ext cx="8982075"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68</xdr:row>
      <xdr:rowOff>133350</xdr:rowOff>
    </xdr:from>
    <xdr:to>
      <xdr:col>2</xdr:col>
      <xdr:colOff>2095500</xdr:colOff>
      <xdr:row>68</xdr:row>
      <xdr:rowOff>133350</xdr:rowOff>
    </xdr:to>
    <xdr:sp macro="" textlink="">
      <xdr:nvSpPr>
        <xdr:cNvPr id="37498" name="Line 108">
          <a:extLst>
            <a:ext uri="{FF2B5EF4-FFF2-40B4-BE49-F238E27FC236}">
              <a16:creationId xmlns:a16="http://schemas.microsoft.com/office/drawing/2014/main" id="{00000000-0008-0000-2900-00007A920000}"/>
            </a:ext>
          </a:extLst>
        </xdr:cNvPr>
        <xdr:cNvSpPr>
          <a:spLocks noChangeShapeType="1"/>
        </xdr:cNvSpPr>
      </xdr:nvSpPr>
      <xdr:spPr bwMode="auto">
        <a:xfrm>
          <a:off x="0" y="9877425"/>
          <a:ext cx="8982075" cy="0"/>
        </a:xfrm>
        <a:prstGeom prst="line">
          <a:avLst/>
        </a:prstGeom>
        <a:noFill/>
        <a:ln w="9525">
          <a:solidFill>
            <a:srgbClr val="000000"/>
          </a:solidFill>
          <a:prstDash val="lgDashDot"/>
          <a:round/>
          <a:headEnd/>
          <a:tailEnd/>
        </a:ln>
        <a:extLst>
          <a:ext uri="{909E8E84-426E-40DD-AFC4-6F175D3DCCD1}">
            <a14:hiddenFill xmlns:a14="http://schemas.microsoft.com/office/drawing/2010/main">
              <a:noFill/>
            </a14:hiddenFill>
          </a:ext>
        </a:extLst>
      </xdr:spPr>
    </xdr:sp>
    <xdr:clientData/>
  </xdr:twoCellAnchor>
  <xdr:twoCellAnchor>
    <xdr:from>
      <xdr:col>0</xdr:col>
      <xdr:colOff>1285875</xdr:colOff>
      <xdr:row>8</xdr:row>
      <xdr:rowOff>114300</xdr:rowOff>
    </xdr:from>
    <xdr:to>
      <xdr:col>2</xdr:col>
      <xdr:colOff>609600</xdr:colOff>
      <xdr:row>8</xdr:row>
      <xdr:rowOff>114300</xdr:rowOff>
    </xdr:to>
    <xdr:sp macro="" textlink="">
      <xdr:nvSpPr>
        <xdr:cNvPr id="37499" name="Line 30">
          <a:extLst>
            <a:ext uri="{FF2B5EF4-FFF2-40B4-BE49-F238E27FC236}">
              <a16:creationId xmlns:a16="http://schemas.microsoft.com/office/drawing/2014/main" id="{00000000-0008-0000-2900-00007B920000}"/>
            </a:ext>
          </a:extLst>
        </xdr:cNvPr>
        <xdr:cNvSpPr>
          <a:spLocks noChangeShapeType="1"/>
        </xdr:cNvSpPr>
      </xdr:nvSpPr>
      <xdr:spPr bwMode="auto">
        <a:xfrm>
          <a:off x="1285875" y="1285875"/>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7</xdr:row>
      <xdr:rowOff>63500</xdr:rowOff>
    </xdr:from>
    <xdr:to>
      <xdr:col>1</xdr:col>
      <xdr:colOff>180975</xdr:colOff>
      <xdr:row>8</xdr:row>
      <xdr:rowOff>136525</xdr:rowOff>
    </xdr:to>
    <xdr:sp macro="" textlink="">
      <xdr:nvSpPr>
        <xdr:cNvPr id="200" name="Text Box 5">
          <a:extLst>
            <a:ext uri="{FF2B5EF4-FFF2-40B4-BE49-F238E27FC236}">
              <a16:creationId xmlns:a16="http://schemas.microsoft.com/office/drawing/2014/main" id="{00000000-0008-0000-2900-0000C8000000}"/>
            </a:ext>
          </a:extLst>
        </xdr:cNvPr>
        <xdr:cNvSpPr txBox="1">
          <a:spLocks noChangeArrowheads="1"/>
        </xdr:cNvSpPr>
      </xdr:nvSpPr>
      <xdr:spPr bwMode="auto">
        <a:xfrm>
          <a:off x="1400175" y="1092200"/>
          <a:ext cx="1971675" cy="2159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［受注時建設情報作成］</a:t>
          </a:r>
        </a:p>
      </xdr:txBody>
    </xdr:sp>
    <xdr:clientData/>
  </xdr:twoCellAnchor>
  <xdr:twoCellAnchor>
    <xdr:from>
      <xdr:col>0</xdr:col>
      <xdr:colOff>1400175</xdr:colOff>
      <xdr:row>9</xdr:row>
      <xdr:rowOff>30842</xdr:rowOff>
    </xdr:from>
    <xdr:to>
      <xdr:col>1</xdr:col>
      <xdr:colOff>571500</xdr:colOff>
      <xdr:row>10</xdr:row>
      <xdr:rowOff>98424</xdr:rowOff>
    </xdr:to>
    <xdr:sp macro="" textlink="">
      <xdr:nvSpPr>
        <xdr:cNvPr id="201" name="Text Box 5">
          <a:extLst>
            <a:ext uri="{FF2B5EF4-FFF2-40B4-BE49-F238E27FC236}">
              <a16:creationId xmlns:a16="http://schemas.microsoft.com/office/drawing/2014/main" id="{00000000-0008-0000-2900-0000C9000000}"/>
            </a:ext>
          </a:extLst>
        </xdr:cNvPr>
        <xdr:cNvSpPr txBox="1">
          <a:spLocks noChangeArrowheads="1"/>
        </xdr:cNvSpPr>
      </xdr:nvSpPr>
      <xdr:spPr bwMode="auto">
        <a:xfrm>
          <a:off x="1400175" y="1345292"/>
          <a:ext cx="2362200" cy="21045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［通知書ダウンロード］</a:t>
          </a:r>
        </a:p>
      </xdr:txBody>
    </xdr:sp>
    <xdr:clientData/>
  </xdr:twoCellAnchor>
  <xdr:twoCellAnchor>
    <xdr:from>
      <xdr:col>0</xdr:col>
      <xdr:colOff>1285875</xdr:colOff>
      <xdr:row>14</xdr:row>
      <xdr:rowOff>114300</xdr:rowOff>
    </xdr:from>
    <xdr:to>
      <xdr:col>1</xdr:col>
      <xdr:colOff>1095375</xdr:colOff>
      <xdr:row>14</xdr:row>
      <xdr:rowOff>114300</xdr:rowOff>
    </xdr:to>
    <xdr:sp macro="" textlink="">
      <xdr:nvSpPr>
        <xdr:cNvPr id="37502" name="Line 31">
          <a:extLst>
            <a:ext uri="{FF2B5EF4-FFF2-40B4-BE49-F238E27FC236}">
              <a16:creationId xmlns:a16="http://schemas.microsoft.com/office/drawing/2014/main" id="{00000000-0008-0000-2900-00007E920000}"/>
            </a:ext>
          </a:extLst>
        </xdr:cNvPr>
        <xdr:cNvSpPr>
          <a:spLocks noChangeShapeType="1"/>
        </xdr:cNvSpPr>
      </xdr:nvSpPr>
      <xdr:spPr bwMode="auto">
        <a:xfrm flipH="1">
          <a:off x="1285875" y="214312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18</xdr:row>
      <xdr:rowOff>152400</xdr:rowOff>
    </xdr:from>
    <xdr:to>
      <xdr:col>2</xdr:col>
      <xdr:colOff>609600</xdr:colOff>
      <xdr:row>18</xdr:row>
      <xdr:rowOff>152400</xdr:rowOff>
    </xdr:to>
    <xdr:sp macro="" textlink="">
      <xdr:nvSpPr>
        <xdr:cNvPr id="37503" name="Line 30">
          <a:extLst>
            <a:ext uri="{FF2B5EF4-FFF2-40B4-BE49-F238E27FC236}">
              <a16:creationId xmlns:a16="http://schemas.microsoft.com/office/drawing/2014/main" id="{00000000-0008-0000-2900-00007F920000}"/>
            </a:ext>
          </a:extLst>
        </xdr:cNvPr>
        <xdr:cNvSpPr>
          <a:spLocks noChangeShapeType="1"/>
        </xdr:cNvSpPr>
      </xdr:nvSpPr>
      <xdr:spPr bwMode="auto">
        <a:xfrm>
          <a:off x="1285875" y="2743200"/>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17</xdr:row>
      <xdr:rowOff>88900</xdr:rowOff>
    </xdr:from>
    <xdr:to>
      <xdr:col>1</xdr:col>
      <xdr:colOff>161925</xdr:colOff>
      <xdr:row>19</xdr:row>
      <xdr:rowOff>22225</xdr:rowOff>
    </xdr:to>
    <xdr:sp macro="" textlink="">
      <xdr:nvSpPr>
        <xdr:cNvPr id="204" name="Text Box 5">
          <a:extLst>
            <a:ext uri="{FF2B5EF4-FFF2-40B4-BE49-F238E27FC236}">
              <a16:creationId xmlns:a16="http://schemas.microsoft.com/office/drawing/2014/main" id="{00000000-0008-0000-2900-0000CC000000}"/>
            </a:ext>
          </a:extLst>
        </xdr:cNvPr>
        <xdr:cNvSpPr txBox="1">
          <a:spLocks noChangeArrowheads="1"/>
        </xdr:cNvSpPr>
      </xdr:nvSpPr>
      <xdr:spPr bwMode="auto">
        <a:xfrm>
          <a:off x="1400175" y="2546350"/>
          <a:ext cx="19526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［発注機関確認情報入力］</a:t>
          </a:r>
        </a:p>
      </xdr:txBody>
    </xdr:sp>
    <xdr:clientData/>
  </xdr:twoCellAnchor>
  <xdr:twoCellAnchor>
    <xdr:from>
      <xdr:col>0</xdr:col>
      <xdr:colOff>1285875</xdr:colOff>
      <xdr:row>21</xdr:row>
      <xdr:rowOff>47625</xdr:rowOff>
    </xdr:from>
    <xdr:to>
      <xdr:col>2</xdr:col>
      <xdr:colOff>581025</xdr:colOff>
      <xdr:row>21</xdr:row>
      <xdr:rowOff>47625</xdr:rowOff>
    </xdr:to>
    <xdr:sp macro="" textlink="">
      <xdr:nvSpPr>
        <xdr:cNvPr id="37505" name="Line 31">
          <a:extLst>
            <a:ext uri="{FF2B5EF4-FFF2-40B4-BE49-F238E27FC236}">
              <a16:creationId xmlns:a16="http://schemas.microsoft.com/office/drawing/2014/main" id="{00000000-0008-0000-2900-000081920000}"/>
            </a:ext>
          </a:extLst>
        </xdr:cNvPr>
        <xdr:cNvSpPr>
          <a:spLocks noChangeShapeType="1"/>
        </xdr:cNvSpPr>
      </xdr:nvSpPr>
      <xdr:spPr bwMode="auto">
        <a:xfrm flipH="1">
          <a:off x="1285875" y="3076575"/>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18</xdr:row>
      <xdr:rowOff>127000</xdr:rowOff>
    </xdr:from>
    <xdr:to>
      <xdr:col>0</xdr:col>
      <xdr:colOff>2921000</xdr:colOff>
      <xdr:row>22</xdr:row>
      <xdr:rowOff>43543</xdr:rowOff>
    </xdr:to>
    <xdr:sp macro="" textlink="">
      <xdr:nvSpPr>
        <xdr:cNvPr id="206" name="Text Box 5">
          <a:extLst>
            <a:ext uri="{FF2B5EF4-FFF2-40B4-BE49-F238E27FC236}">
              <a16:creationId xmlns:a16="http://schemas.microsoft.com/office/drawing/2014/main" id="{00000000-0008-0000-2900-0000CE000000}"/>
            </a:ext>
          </a:extLst>
        </xdr:cNvPr>
        <xdr:cNvSpPr txBox="1">
          <a:spLocks noChangeArrowheads="1"/>
        </xdr:cNvSpPr>
      </xdr:nvSpPr>
      <xdr:spPr bwMode="auto">
        <a:xfrm>
          <a:off x="1400175" y="2727325"/>
          <a:ext cx="1520825" cy="488043"/>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明朝"/>
              <a:ea typeface="ＭＳ 明朝"/>
            </a:rPr>
            <a:t>［登録内容確認書</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ダウンロード］</a:t>
          </a:r>
        </a:p>
      </xdr:txBody>
    </xdr:sp>
    <xdr:clientData/>
  </xdr:twoCellAnchor>
  <xdr:twoCellAnchor>
    <xdr:from>
      <xdr:col>2</xdr:col>
      <xdr:colOff>695325</xdr:colOff>
      <xdr:row>18</xdr:row>
      <xdr:rowOff>9525</xdr:rowOff>
    </xdr:from>
    <xdr:to>
      <xdr:col>2</xdr:col>
      <xdr:colOff>1933575</xdr:colOff>
      <xdr:row>22</xdr:row>
      <xdr:rowOff>76200</xdr:rowOff>
    </xdr:to>
    <xdr:grpSp>
      <xdr:nvGrpSpPr>
        <xdr:cNvPr id="37507" name="Group 27">
          <a:extLst>
            <a:ext uri="{FF2B5EF4-FFF2-40B4-BE49-F238E27FC236}">
              <a16:creationId xmlns:a16="http://schemas.microsoft.com/office/drawing/2014/main" id="{00000000-0008-0000-2900-000083920000}"/>
            </a:ext>
          </a:extLst>
        </xdr:cNvPr>
        <xdr:cNvGrpSpPr>
          <a:grpSpLocks/>
        </xdr:cNvGrpSpPr>
      </xdr:nvGrpSpPr>
      <xdr:grpSpPr bwMode="auto">
        <a:xfrm>
          <a:off x="6892925" y="2600325"/>
          <a:ext cx="1238250" cy="635635"/>
          <a:chOff x="519" y="88"/>
          <a:chExt cx="123" cy="85"/>
        </a:xfrm>
      </xdr:grpSpPr>
      <xdr:sp macro="" textlink="">
        <xdr:nvSpPr>
          <xdr:cNvPr id="37620" name="AutoShape 28">
            <a:extLst>
              <a:ext uri="{FF2B5EF4-FFF2-40B4-BE49-F238E27FC236}">
                <a16:creationId xmlns:a16="http://schemas.microsoft.com/office/drawing/2014/main" id="{00000000-0008-0000-2900-0000F492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209" name="Text Box 29">
            <a:extLst>
              <a:ext uri="{FF2B5EF4-FFF2-40B4-BE49-F238E27FC236}">
                <a16:creationId xmlns:a16="http://schemas.microsoft.com/office/drawing/2014/main" id="{00000000-0008-0000-2900-0000D1000000}"/>
              </a:ext>
            </a:extLst>
          </xdr:cNvPr>
          <xdr:cNvSpPr txBox="1">
            <a:spLocks noChangeArrowheads="1"/>
          </xdr:cNvSpPr>
        </xdr:nvSpPr>
        <xdr:spPr bwMode="auto">
          <a:xfrm>
            <a:off x="537" y="121"/>
            <a:ext cx="91" cy="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542925</xdr:colOff>
      <xdr:row>18</xdr:row>
      <xdr:rowOff>0</xdr:rowOff>
    </xdr:from>
    <xdr:to>
      <xdr:col>0</xdr:col>
      <xdr:colOff>1257300</xdr:colOff>
      <xdr:row>22</xdr:row>
      <xdr:rowOff>0</xdr:rowOff>
    </xdr:to>
    <xdr:grpSp>
      <xdr:nvGrpSpPr>
        <xdr:cNvPr id="37508" name="Group 11">
          <a:extLst>
            <a:ext uri="{FF2B5EF4-FFF2-40B4-BE49-F238E27FC236}">
              <a16:creationId xmlns:a16="http://schemas.microsoft.com/office/drawing/2014/main" id="{00000000-0008-0000-2900-000084920000}"/>
            </a:ext>
          </a:extLst>
        </xdr:cNvPr>
        <xdr:cNvGrpSpPr>
          <a:grpSpLocks/>
        </xdr:cNvGrpSpPr>
      </xdr:nvGrpSpPr>
      <xdr:grpSpPr bwMode="auto">
        <a:xfrm>
          <a:off x="542925" y="2590800"/>
          <a:ext cx="714375" cy="568960"/>
          <a:chOff x="58" y="138"/>
          <a:chExt cx="75" cy="72"/>
        </a:xfrm>
      </xdr:grpSpPr>
      <xdr:sp macro="" textlink="">
        <xdr:nvSpPr>
          <xdr:cNvPr id="37617" name="Rectangle 12">
            <a:extLst>
              <a:ext uri="{FF2B5EF4-FFF2-40B4-BE49-F238E27FC236}">
                <a16:creationId xmlns:a16="http://schemas.microsoft.com/office/drawing/2014/main" id="{00000000-0008-0000-2900-0000F192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18" name="Oval 13">
            <a:extLst>
              <a:ext uri="{FF2B5EF4-FFF2-40B4-BE49-F238E27FC236}">
                <a16:creationId xmlns:a16="http://schemas.microsoft.com/office/drawing/2014/main" id="{00000000-0008-0000-2900-0000F292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19" name="Line 14">
            <a:extLst>
              <a:ext uri="{FF2B5EF4-FFF2-40B4-BE49-F238E27FC236}">
                <a16:creationId xmlns:a16="http://schemas.microsoft.com/office/drawing/2014/main" id="{00000000-0008-0000-2900-0000F392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1228725</xdr:colOff>
      <xdr:row>24</xdr:row>
      <xdr:rowOff>28575</xdr:rowOff>
    </xdr:from>
    <xdr:to>
      <xdr:col>1</xdr:col>
      <xdr:colOff>2200275</xdr:colOff>
      <xdr:row>28</xdr:row>
      <xdr:rowOff>66675</xdr:rowOff>
    </xdr:to>
    <xdr:grpSp>
      <xdr:nvGrpSpPr>
        <xdr:cNvPr id="37509" name="Group 21">
          <a:extLst>
            <a:ext uri="{FF2B5EF4-FFF2-40B4-BE49-F238E27FC236}">
              <a16:creationId xmlns:a16="http://schemas.microsoft.com/office/drawing/2014/main" id="{00000000-0008-0000-2900-000085920000}"/>
            </a:ext>
          </a:extLst>
        </xdr:cNvPr>
        <xdr:cNvGrpSpPr>
          <a:grpSpLocks/>
        </xdr:cNvGrpSpPr>
      </xdr:nvGrpSpPr>
      <xdr:grpSpPr bwMode="auto">
        <a:xfrm>
          <a:off x="4104005" y="3472815"/>
          <a:ext cx="971550" cy="607060"/>
          <a:chOff x="41" y="238"/>
          <a:chExt cx="102" cy="58"/>
        </a:xfrm>
      </xdr:grpSpPr>
      <xdr:sp macro="" textlink="">
        <xdr:nvSpPr>
          <xdr:cNvPr id="37615" name="AutoShape 22">
            <a:extLst>
              <a:ext uri="{FF2B5EF4-FFF2-40B4-BE49-F238E27FC236}">
                <a16:creationId xmlns:a16="http://schemas.microsoft.com/office/drawing/2014/main" id="{00000000-0008-0000-2900-0000EF92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216" name="Text Box 23">
            <a:extLst>
              <a:ext uri="{FF2B5EF4-FFF2-40B4-BE49-F238E27FC236}">
                <a16:creationId xmlns:a16="http://schemas.microsoft.com/office/drawing/2014/main" id="{00000000-0008-0000-2900-0000D8000000}"/>
              </a:ext>
            </a:extLst>
          </xdr:cNvPr>
          <xdr:cNvSpPr txBox="1">
            <a:spLocks noChangeArrowheads="1"/>
          </xdr:cNvSpPr>
        </xdr:nvSpPr>
        <xdr:spPr bwMode="auto">
          <a:xfrm>
            <a:off x="56" y="239"/>
            <a:ext cx="87" cy="5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確認書</a:t>
            </a:r>
          </a:p>
        </xdr:txBody>
      </xdr:sp>
    </xdr:grpSp>
    <xdr:clientData/>
  </xdr:twoCellAnchor>
  <xdr:twoCellAnchor>
    <xdr:from>
      <xdr:col>1</xdr:col>
      <xdr:colOff>1238250</xdr:colOff>
      <xdr:row>12</xdr:row>
      <xdr:rowOff>47625</xdr:rowOff>
    </xdr:from>
    <xdr:to>
      <xdr:col>1</xdr:col>
      <xdr:colOff>2428875</xdr:colOff>
      <xdr:row>16</xdr:row>
      <xdr:rowOff>123825</xdr:rowOff>
    </xdr:to>
    <xdr:grpSp>
      <xdr:nvGrpSpPr>
        <xdr:cNvPr id="37510" name="Group 21">
          <a:extLst>
            <a:ext uri="{FF2B5EF4-FFF2-40B4-BE49-F238E27FC236}">
              <a16:creationId xmlns:a16="http://schemas.microsoft.com/office/drawing/2014/main" id="{00000000-0008-0000-2900-000086920000}"/>
            </a:ext>
          </a:extLst>
        </xdr:cNvPr>
        <xdr:cNvGrpSpPr>
          <a:grpSpLocks/>
        </xdr:cNvGrpSpPr>
      </xdr:nvGrpSpPr>
      <xdr:grpSpPr bwMode="auto">
        <a:xfrm>
          <a:off x="4113530" y="1784985"/>
          <a:ext cx="1190625" cy="645160"/>
          <a:chOff x="41" y="238"/>
          <a:chExt cx="102" cy="47"/>
        </a:xfrm>
      </xdr:grpSpPr>
      <xdr:sp macro="" textlink="">
        <xdr:nvSpPr>
          <xdr:cNvPr id="37613" name="AutoShape 22">
            <a:extLst>
              <a:ext uri="{FF2B5EF4-FFF2-40B4-BE49-F238E27FC236}">
                <a16:creationId xmlns:a16="http://schemas.microsoft.com/office/drawing/2014/main" id="{00000000-0008-0000-2900-0000ED92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219" name="Text Box 23">
            <a:extLst>
              <a:ext uri="{FF2B5EF4-FFF2-40B4-BE49-F238E27FC236}">
                <a16:creationId xmlns:a16="http://schemas.microsoft.com/office/drawing/2014/main" id="{00000000-0008-0000-2900-0000DB000000}"/>
              </a:ext>
            </a:extLst>
          </xdr:cNvPr>
          <xdr:cNvSpPr txBox="1">
            <a:spLocks noChangeArrowheads="1"/>
          </xdr:cNvSpPr>
        </xdr:nvSpPr>
        <xdr:spPr bwMode="auto">
          <a:xfrm>
            <a:off x="52" y="244"/>
            <a:ext cx="84" cy="3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登録のための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確認のお願い</a:t>
            </a:r>
          </a:p>
        </xdr:txBody>
      </xdr:sp>
    </xdr:grpSp>
    <xdr:clientData/>
  </xdr:twoCellAnchor>
  <xdr:twoCellAnchor>
    <xdr:from>
      <xdr:col>1</xdr:col>
      <xdr:colOff>66675</xdr:colOff>
      <xdr:row>25</xdr:row>
      <xdr:rowOff>9525</xdr:rowOff>
    </xdr:from>
    <xdr:to>
      <xdr:col>1</xdr:col>
      <xdr:colOff>819150</xdr:colOff>
      <xdr:row>26</xdr:row>
      <xdr:rowOff>76200</xdr:rowOff>
    </xdr:to>
    <xdr:sp macro="" textlink="">
      <xdr:nvSpPr>
        <xdr:cNvPr id="220" name="Text Box 6">
          <a:extLst>
            <a:ext uri="{FF2B5EF4-FFF2-40B4-BE49-F238E27FC236}">
              <a16:creationId xmlns:a16="http://schemas.microsoft.com/office/drawing/2014/main" id="{00000000-0008-0000-2900-0000DC000000}"/>
            </a:ext>
          </a:extLst>
        </xdr:cNvPr>
        <xdr:cNvSpPr txBox="1">
          <a:spLocks noChangeArrowheads="1"/>
        </xdr:cNvSpPr>
      </xdr:nvSpPr>
      <xdr:spPr bwMode="auto">
        <a:xfrm>
          <a:off x="3257550" y="3609975"/>
          <a:ext cx="752475" cy="2095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［確認］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1285875</xdr:colOff>
      <xdr:row>26</xdr:row>
      <xdr:rowOff>57150</xdr:rowOff>
    </xdr:from>
    <xdr:to>
      <xdr:col>1</xdr:col>
      <xdr:colOff>1095375</xdr:colOff>
      <xdr:row>26</xdr:row>
      <xdr:rowOff>57150</xdr:rowOff>
    </xdr:to>
    <xdr:sp macro="" textlink="">
      <xdr:nvSpPr>
        <xdr:cNvPr id="37512" name="Line 31">
          <a:extLst>
            <a:ext uri="{FF2B5EF4-FFF2-40B4-BE49-F238E27FC236}">
              <a16:creationId xmlns:a16="http://schemas.microsoft.com/office/drawing/2014/main" id="{00000000-0008-0000-2900-000088920000}"/>
            </a:ext>
          </a:extLst>
        </xdr:cNvPr>
        <xdr:cNvSpPr>
          <a:spLocks noChangeShapeType="1"/>
        </xdr:cNvSpPr>
      </xdr:nvSpPr>
      <xdr:spPr bwMode="auto">
        <a:xfrm flipH="1">
          <a:off x="1285875" y="380047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22</xdr:row>
      <xdr:rowOff>79375</xdr:rowOff>
    </xdr:from>
    <xdr:to>
      <xdr:col>0</xdr:col>
      <xdr:colOff>3086100</xdr:colOff>
      <xdr:row>25</xdr:row>
      <xdr:rowOff>22225</xdr:rowOff>
    </xdr:to>
    <xdr:sp macro="" textlink="">
      <xdr:nvSpPr>
        <xdr:cNvPr id="222" name="Text Box 5">
          <a:extLst>
            <a:ext uri="{FF2B5EF4-FFF2-40B4-BE49-F238E27FC236}">
              <a16:creationId xmlns:a16="http://schemas.microsoft.com/office/drawing/2014/main" id="{00000000-0008-0000-2900-0000DE000000}"/>
            </a:ext>
          </a:extLst>
        </xdr:cNvPr>
        <xdr:cNvSpPr txBox="1">
          <a:spLocks noChangeArrowheads="1"/>
        </xdr:cNvSpPr>
      </xdr:nvSpPr>
      <xdr:spPr bwMode="auto">
        <a:xfrm>
          <a:off x="2441575" y="3251200"/>
          <a:ext cx="644525" cy="3714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0</xdr:col>
      <xdr:colOff>904875</xdr:colOff>
      <xdr:row>24</xdr:row>
      <xdr:rowOff>0</xdr:rowOff>
    </xdr:from>
    <xdr:to>
      <xdr:col>1</xdr:col>
      <xdr:colOff>1114425</xdr:colOff>
      <xdr:row>24</xdr:row>
      <xdr:rowOff>0</xdr:rowOff>
    </xdr:to>
    <xdr:sp macro="" textlink="">
      <xdr:nvSpPr>
        <xdr:cNvPr id="37514" name="Line 30">
          <a:extLst>
            <a:ext uri="{FF2B5EF4-FFF2-40B4-BE49-F238E27FC236}">
              <a16:creationId xmlns:a16="http://schemas.microsoft.com/office/drawing/2014/main" id="{00000000-0008-0000-2900-00008A920000}"/>
            </a:ext>
          </a:extLst>
        </xdr:cNvPr>
        <xdr:cNvSpPr>
          <a:spLocks noChangeShapeType="1"/>
        </xdr:cNvSpPr>
      </xdr:nvSpPr>
      <xdr:spPr bwMode="auto">
        <a:xfrm>
          <a:off x="904875" y="3457575"/>
          <a:ext cx="34004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2324100</xdr:colOff>
      <xdr:row>22</xdr:row>
      <xdr:rowOff>9525</xdr:rowOff>
    </xdr:from>
    <xdr:to>
      <xdr:col>2</xdr:col>
      <xdr:colOff>571500</xdr:colOff>
      <xdr:row>29</xdr:row>
      <xdr:rowOff>85725</xdr:rowOff>
    </xdr:to>
    <xdr:cxnSp macro="">
      <xdr:nvCxnSpPr>
        <xdr:cNvPr id="37515" name="AutoShape 61">
          <a:extLst>
            <a:ext uri="{FF2B5EF4-FFF2-40B4-BE49-F238E27FC236}">
              <a16:creationId xmlns:a16="http://schemas.microsoft.com/office/drawing/2014/main" id="{00000000-0008-0000-2900-00008B920000}"/>
            </a:ext>
          </a:extLst>
        </xdr:cNvPr>
        <xdr:cNvCxnSpPr>
          <a:cxnSpLocks noChangeShapeType="1"/>
        </xdr:cNvCxnSpPr>
      </xdr:nvCxnSpPr>
      <xdr:spPr bwMode="auto">
        <a:xfrm flipV="1">
          <a:off x="5514975" y="3181350"/>
          <a:ext cx="1943100" cy="1076325"/>
        </a:xfrm>
        <a:prstGeom prst="bentConnector3">
          <a:avLst>
            <a:gd name="adj1" fmla="val 500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xdr:col>
      <xdr:colOff>1238250</xdr:colOff>
      <xdr:row>28</xdr:row>
      <xdr:rowOff>38100</xdr:rowOff>
    </xdr:from>
    <xdr:to>
      <xdr:col>1</xdr:col>
      <xdr:colOff>2209800</xdr:colOff>
      <xdr:row>31</xdr:row>
      <xdr:rowOff>133350</xdr:rowOff>
    </xdr:to>
    <xdr:grpSp>
      <xdr:nvGrpSpPr>
        <xdr:cNvPr id="37516" name="Group 21">
          <a:extLst>
            <a:ext uri="{FF2B5EF4-FFF2-40B4-BE49-F238E27FC236}">
              <a16:creationId xmlns:a16="http://schemas.microsoft.com/office/drawing/2014/main" id="{00000000-0008-0000-2900-00008C920000}"/>
            </a:ext>
          </a:extLst>
        </xdr:cNvPr>
        <xdr:cNvGrpSpPr>
          <a:grpSpLocks/>
        </xdr:cNvGrpSpPr>
      </xdr:nvGrpSpPr>
      <xdr:grpSpPr bwMode="auto">
        <a:xfrm>
          <a:off x="4113530" y="4051300"/>
          <a:ext cx="971550" cy="521970"/>
          <a:chOff x="41" y="238"/>
          <a:chExt cx="102" cy="53"/>
        </a:xfrm>
      </xdr:grpSpPr>
      <xdr:sp macro="" textlink="">
        <xdr:nvSpPr>
          <xdr:cNvPr id="37611" name="AutoShape 22">
            <a:extLst>
              <a:ext uri="{FF2B5EF4-FFF2-40B4-BE49-F238E27FC236}">
                <a16:creationId xmlns:a16="http://schemas.microsoft.com/office/drawing/2014/main" id="{00000000-0008-0000-2900-0000EB92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227" name="Text Box 23">
            <a:extLst>
              <a:ext uri="{FF2B5EF4-FFF2-40B4-BE49-F238E27FC236}">
                <a16:creationId xmlns:a16="http://schemas.microsoft.com/office/drawing/2014/main" id="{00000000-0008-0000-2900-0000E3000000}"/>
              </a:ext>
            </a:extLst>
          </xdr:cNvPr>
          <xdr:cNvSpPr txBox="1">
            <a:spLocks noChangeArrowheads="1"/>
          </xdr:cNvSpPr>
        </xdr:nvSpPr>
        <xdr:spPr bwMode="auto">
          <a:xfrm>
            <a:off x="55" y="241"/>
            <a:ext cx="88" cy="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22</xdr:row>
      <xdr:rowOff>85725</xdr:rowOff>
    </xdr:from>
    <xdr:to>
      <xdr:col>0</xdr:col>
      <xdr:colOff>895350</xdr:colOff>
      <xdr:row>24</xdr:row>
      <xdr:rowOff>0</xdr:rowOff>
    </xdr:to>
    <xdr:sp macro="" textlink="">
      <xdr:nvSpPr>
        <xdr:cNvPr id="37517" name="Line 106">
          <a:extLst>
            <a:ext uri="{FF2B5EF4-FFF2-40B4-BE49-F238E27FC236}">
              <a16:creationId xmlns:a16="http://schemas.microsoft.com/office/drawing/2014/main" id="{00000000-0008-0000-2900-00008D920000}"/>
            </a:ext>
          </a:extLst>
        </xdr:cNvPr>
        <xdr:cNvSpPr>
          <a:spLocks noChangeShapeType="1"/>
        </xdr:cNvSpPr>
      </xdr:nvSpPr>
      <xdr:spPr bwMode="auto">
        <a:xfrm flipH="1">
          <a:off x="895350" y="3257550"/>
          <a:ext cx="0" cy="200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11</xdr:row>
      <xdr:rowOff>133350</xdr:rowOff>
    </xdr:from>
    <xdr:to>
      <xdr:col>0</xdr:col>
      <xdr:colOff>895350</xdr:colOff>
      <xdr:row>13</xdr:row>
      <xdr:rowOff>28575</xdr:rowOff>
    </xdr:to>
    <xdr:sp macro="" textlink="">
      <xdr:nvSpPr>
        <xdr:cNvPr id="37518" name="Line 106">
          <a:extLst>
            <a:ext uri="{FF2B5EF4-FFF2-40B4-BE49-F238E27FC236}">
              <a16:creationId xmlns:a16="http://schemas.microsoft.com/office/drawing/2014/main" id="{00000000-0008-0000-2900-00008E920000}"/>
            </a:ext>
          </a:extLst>
        </xdr:cNvPr>
        <xdr:cNvSpPr>
          <a:spLocks noChangeShapeType="1"/>
        </xdr:cNvSpPr>
      </xdr:nvSpPr>
      <xdr:spPr bwMode="auto">
        <a:xfrm flipH="1">
          <a:off x="895350" y="1733550"/>
          <a:ext cx="0" cy="180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2441575</xdr:colOff>
      <xdr:row>47</xdr:row>
      <xdr:rowOff>114300</xdr:rowOff>
    </xdr:from>
    <xdr:to>
      <xdr:col>0</xdr:col>
      <xdr:colOff>3086100</xdr:colOff>
      <xdr:row>49</xdr:row>
      <xdr:rowOff>85725</xdr:rowOff>
    </xdr:to>
    <xdr:sp macro="" textlink="">
      <xdr:nvSpPr>
        <xdr:cNvPr id="230" name="Text Box 5">
          <a:extLst>
            <a:ext uri="{FF2B5EF4-FFF2-40B4-BE49-F238E27FC236}">
              <a16:creationId xmlns:a16="http://schemas.microsoft.com/office/drawing/2014/main" id="{00000000-0008-0000-2900-0000E6000000}"/>
            </a:ext>
          </a:extLst>
        </xdr:cNvPr>
        <xdr:cNvSpPr txBox="1">
          <a:spLocks noChangeArrowheads="1"/>
        </xdr:cNvSpPr>
      </xdr:nvSpPr>
      <xdr:spPr bwMode="auto">
        <a:xfrm>
          <a:off x="2441575" y="6858000"/>
          <a:ext cx="6445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1</xdr:col>
      <xdr:colOff>66675</xdr:colOff>
      <xdr:row>49</xdr:row>
      <xdr:rowOff>60325</xdr:rowOff>
    </xdr:from>
    <xdr:to>
      <xdr:col>1</xdr:col>
      <xdr:colOff>819150</xdr:colOff>
      <xdr:row>50</xdr:row>
      <xdr:rowOff>88900</xdr:rowOff>
    </xdr:to>
    <xdr:sp macro="" textlink="">
      <xdr:nvSpPr>
        <xdr:cNvPr id="231" name="Text Box 6">
          <a:extLst>
            <a:ext uri="{FF2B5EF4-FFF2-40B4-BE49-F238E27FC236}">
              <a16:creationId xmlns:a16="http://schemas.microsoft.com/office/drawing/2014/main" id="{00000000-0008-0000-2900-0000E7000000}"/>
            </a:ext>
          </a:extLst>
        </xdr:cNvPr>
        <xdr:cNvSpPr txBox="1">
          <a:spLocks noChangeArrowheads="1"/>
        </xdr:cNvSpPr>
      </xdr:nvSpPr>
      <xdr:spPr bwMode="auto">
        <a:xfrm>
          <a:off x="3257550" y="7089775"/>
          <a:ext cx="7524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［確認］</a:t>
          </a: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542925</xdr:colOff>
      <xdr:row>43</xdr:row>
      <xdr:rowOff>57150</xdr:rowOff>
    </xdr:from>
    <xdr:to>
      <xdr:col>0</xdr:col>
      <xdr:colOff>1257300</xdr:colOff>
      <xdr:row>47</xdr:row>
      <xdr:rowOff>57150</xdr:rowOff>
    </xdr:to>
    <xdr:grpSp>
      <xdr:nvGrpSpPr>
        <xdr:cNvPr id="37521" name="Group 11">
          <a:extLst>
            <a:ext uri="{FF2B5EF4-FFF2-40B4-BE49-F238E27FC236}">
              <a16:creationId xmlns:a16="http://schemas.microsoft.com/office/drawing/2014/main" id="{00000000-0008-0000-2900-000091920000}"/>
            </a:ext>
          </a:extLst>
        </xdr:cNvPr>
        <xdr:cNvGrpSpPr>
          <a:grpSpLocks/>
        </xdr:cNvGrpSpPr>
      </xdr:nvGrpSpPr>
      <xdr:grpSpPr bwMode="auto">
        <a:xfrm>
          <a:off x="542925" y="6203950"/>
          <a:ext cx="714375" cy="568960"/>
          <a:chOff x="58" y="138"/>
          <a:chExt cx="75" cy="72"/>
        </a:xfrm>
      </xdr:grpSpPr>
      <xdr:sp macro="" textlink="">
        <xdr:nvSpPr>
          <xdr:cNvPr id="37608" name="Rectangle 12">
            <a:extLst>
              <a:ext uri="{FF2B5EF4-FFF2-40B4-BE49-F238E27FC236}">
                <a16:creationId xmlns:a16="http://schemas.microsoft.com/office/drawing/2014/main" id="{00000000-0008-0000-2900-0000E892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09" name="Oval 13">
            <a:extLst>
              <a:ext uri="{FF2B5EF4-FFF2-40B4-BE49-F238E27FC236}">
                <a16:creationId xmlns:a16="http://schemas.microsoft.com/office/drawing/2014/main" id="{00000000-0008-0000-2900-0000E992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10" name="Line 14">
            <a:extLst>
              <a:ext uri="{FF2B5EF4-FFF2-40B4-BE49-F238E27FC236}">
                <a16:creationId xmlns:a16="http://schemas.microsoft.com/office/drawing/2014/main" id="{00000000-0008-0000-2900-0000EA92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xdr:col>
      <xdr:colOff>685800</xdr:colOff>
      <xdr:row>43</xdr:row>
      <xdr:rowOff>28575</xdr:rowOff>
    </xdr:from>
    <xdr:to>
      <xdr:col>2</xdr:col>
      <xdr:colOff>1933575</xdr:colOff>
      <xdr:row>48</xdr:row>
      <xdr:rowOff>0</xdr:rowOff>
    </xdr:to>
    <xdr:grpSp>
      <xdr:nvGrpSpPr>
        <xdr:cNvPr id="37522" name="Group 27">
          <a:extLst>
            <a:ext uri="{FF2B5EF4-FFF2-40B4-BE49-F238E27FC236}">
              <a16:creationId xmlns:a16="http://schemas.microsoft.com/office/drawing/2014/main" id="{00000000-0008-0000-2900-000092920000}"/>
            </a:ext>
          </a:extLst>
        </xdr:cNvPr>
        <xdr:cNvGrpSpPr>
          <a:grpSpLocks/>
        </xdr:cNvGrpSpPr>
      </xdr:nvGrpSpPr>
      <xdr:grpSpPr bwMode="auto">
        <a:xfrm>
          <a:off x="6883400" y="6175375"/>
          <a:ext cx="1247775" cy="682625"/>
          <a:chOff x="519" y="88"/>
          <a:chExt cx="123" cy="85"/>
        </a:xfrm>
      </xdr:grpSpPr>
      <xdr:sp macro="" textlink="">
        <xdr:nvSpPr>
          <xdr:cNvPr id="37606" name="AutoShape 28">
            <a:extLst>
              <a:ext uri="{FF2B5EF4-FFF2-40B4-BE49-F238E27FC236}">
                <a16:creationId xmlns:a16="http://schemas.microsoft.com/office/drawing/2014/main" id="{00000000-0008-0000-2900-0000E692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238" name="Text Box 29">
            <a:extLst>
              <a:ext uri="{FF2B5EF4-FFF2-40B4-BE49-F238E27FC236}">
                <a16:creationId xmlns:a16="http://schemas.microsoft.com/office/drawing/2014/main" id="{00000000-0008-0000-2900-0000EE000000}"/>
              </a:ext>
            </a:extLst>
          </xdr:cNvPr>
          <xdr:cNvSpPr txBox="1">
            <a:spLocks noChangeArrowheads="1"/>
          </xdr:cNvSpPr>
        </xdr:nvSpPr>
        <xdr:spPr bwMode="auto">
          <a:xfrm>
            <a:off x="537" y="121"/>
            <a:ext cx="91" cy="2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49</xdr:row>
      <xdr:rowOff>28575</xdr:rowOff>
    </xdr:from>
    <xdr:to>
      <xdr:col>1</xdr:col>
      <xdr:colOff>1114425</xdr:colOff>
      <xdr:row>49</xdr:row>
      <xdr:rowOff>28575</xdr:rowOff>
    </xdr:to>
    <xdr:sp macro="" textlink="">
      <xdr:nvSpPr>
        <xdr:cNvPr id="37523" name="Line 30">
          <a:extLst>
            <a:ext uri="{FF2B5EF4-FFF2-40B4-BE49-F238E27FC236}">
              <a16:creationId xmlns:a16="http://schemas.microsoft.com/office/drawing/2014/main" id="{00000000-0008-0000-2900-000093920000}"/>
            </a:ext>
          </a:extLst>
        </xdr:cNvPr>
        <xdr:cNvSpPr>
          <a:spLocks noChangeShapeType="1"/>
        </xdr:cNvSpPr>
      </xdr:nvSpPr>
      <xdr:spPr bwMode="auto">
        <a:xfrm>
          <a:off x="895350" y="7058025"/>
          <a:ext cx="3409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46</xdr:row>
      <xdr:rowOff>85725</xdr:rowOff>
    </xdr:from>
    <xdr:to>
      <xdr:col>2</xdr:col>
      <xdr:colOff>581025</xdr:colOff>
      <xdr:row>46</xdr:row>
      <xdr:rowOff>85725</xdr:rowOff>
    </xdr:to>
    <xdr:sp macro="" textlink="">
      <xdr:nvSpPr>
        <xdr:cNvPr id="37524" name="Line 31">
          <a:extLst>
            <a:ext uri="{FF2B5EF4-FFF2-40B4-BE49-F238E27FC236}">
              <a16:creationId xmlns:a16="http://schemas.microsoft.com/office/drawing/2014/main" id="{00000000-0008-0000-2900-000094920000}"/>
            </a:ext>
          </a:extLst>
        </xdr:cNvPr>
        <xdr:cNvSpPr>
          <a:spLocks noChangeShapeType="1"/>
        </xdr:cNvSpPr>
      </xdr:nvSpPr>
      <xdr:spPr bwMode="auto">
        <a:xfrm flipH="1">
          <a:off x="1285875" y="6686550"/>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885825</xdr:colOff>
      <xdr:row>42</xdr:row>
      <xdr:rowOff>0</xdr:rowOff>
    </xdr:from>
    <xdr:to>
      <xdr:col>1</xdr:col>
      <xdr:colOff>571500</xdr:colOff>
      <xdr:row>42</xdr:row>
      <xdr:rowOff>0</xdr:rowOff>
    </xdr:to>
    <xdr:sp macro="" textlink="">
      <xdr:nvSpPr>
        <xdr:cNvPr id="37525" name="Line 34">
          <a:extLst>
            <a:ext uri="{FF2B5EF4-FFF2-40B4-BE49-F238E27FC236}">
              <a16:creationId xmlns:a16="http://schemas.microsoft.com/office/drawing/2014/main" id="{00000000-0008-0000-2900-000095920000}"/>
            </a:ext>
          </a:extLst>
        </xdr:cNvPr>
        <xdr:cNvSpPr>
          <a:spLocks noChangeShapeType="1"/>
        </xdr:cNvSpPr>
      </xdr:nvSpPr>
      <xdr:spPr bwMode="auto">
        <a:xfrm>
          <a:off x="885825" y="6029325"/>
          <a:ext cx="28765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1285875</xdr:colOff>
      <xdr:row>44</xdr:row>
      <xdr:rowOff>114300</xdr:rowOff>
    </xdr:from>
    <xdr:to>
      <xdr:col>2</xdr:col>
      <xdr:colOff>609600</xdr:colOff>
      <xdr:row>44</xdr:row>
      <xdr:rowOff>114300</xdr:rowOff>
    </xdr:to>
    <xdr:sp macro="" textlink="">
      <xdr:nvSpPr>
        <xdr:cNvPr id="37526" name="Line 30">
          <a:extLst>
            <a:ext uri="{FF2B5EF4-FFF2-40B4-BE49-F238E27FC236}">
              <a16:creationId xmlns:a16="http://schemas.microsoft.com/office/drawing/2014/main" id="{00000000-0008-0000-2900-000096920000}"/>
            </a:ext>
          </a:extLst>
        </xdr:cNvPr>
        <xdr:cNvSpPr>
          <a:spLocks noChangeShapeType="1"/>
        </xdr:cNvSpPr>
      </xdr:nvSpPr>
      <xdr:spPr bwMode="auto">
        <a:xfrm>
          <a:off x="1285875" y="6429375"/>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43</xdr:row>
      <xdr:rowOff>54428</xdr:rowOff>
    </xdr:from>
    <xdr:to>
      <xdr:col>1</xdr:col>
      <xdr:colOff>585107</xdr:colOff>
      <xdr:row>45</xdr:row>
      <xdr:rowOff>9525</xdr:rowOff>
    </xdr:to>
    <xdr:sp macro="" textlink="">
      <xdr:nvSpPr>
        <xdr:cNvPr id="243" name="Text Box 5">
          <a:extLst>
            <a:ext uri="{FF2B5EF4-FFF2-40B4-BE49-F238E27FC236}">
              <a16:creationId xmlns:a16="http://schemas.microsoft.com/office/drawing/2014/main" id="{00000000-0008-0000-2900-0000F3000000}"/>
            </a:ext>
          </a:extLst>
        </xdr:cNvPr>
        <xdr:cNvSpPr txBox="1">
          <a:spLocks noChangeArrowheads="1"/>
        </xdr:cNvSpPr>
      </xdr:nvSpPr>
      <xdr:spPr bwMode="auto">
        <a:xfrm>
          <a:off x="1400175" y="6226628"/>
          <a:ext cx="2375807" cy="24084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［変更建設情報作成］</a:t>
          </a:r>
        </a:p>
      </xdr:txBody>
    </xdr:sp>
    <xdr:clientData/>
  </xdr:twoCellAnchor>
  <xdr:twoCellAnchor>
    <xdr:from>
      <xdr:col>0</xdr:col>
      <xdr:colOff>1400175</xdr:colOff>
      <xdr:row>45</xdr:row>
      <xdr:rowOff>42635</xdr:rowOff>
    </xdr:from>
    <xdr:to>
      <xdr:col>1</xdr:col>
      <xdr:colOff>598714</xdr:colOff>
      <xdr:row>46</xdr:row>
      <xdr:rowOff>123825</xdr:rowOff>
    </xdr:to>
    <xdr:sp macro="" textlink="">
      <xdr:nvSpPr>
        <xdr:cNvPr id="244" name="Text Box 5">
          <a:extLst>
            <a:ext uri="{FF2B5EF4-FFF2-40B4-BE49-F238E27FC236}">
              <a16:creationId xmlns:a16="http://schemas.microsoft.com/office/drawing/2014/main" id="{00000000-0008-0000-2900-0000F4000000}"/>
            </a:ext>
          </a:extLst>
        </xdr:cNvPr>
        <xdr:cNvSpPr txBox="1">
          <a:spLocks noChangeArrowheads="1"/>
        </xdr:cNvSpPr>
      </xdr:nvSpPr>
      <xdr:spPr bwMode="auto">
        <a:xfrm>
          <a:off x="1400175" y="6500585"/>
          <a:ext cx="2389414" cy="2240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［通知書ダウンロード］</a:t>
          </a:r>
        </a:p>
      </xdr:txBody>
    </xdr:sp>
    <xdr:clientData/>
  </xdr:twoCellAnchor>
  <xdr:twoCellAnchor>
    <xdr:from>
      <xdr:col>0</xdr:col>
      <xdr:colOff>1285875</xdr:colOff>
      <xdr:row>50</xdr:row>
      <xdr:rowOff>114300</xdr:rowOff>
    </xdr:from>
    <xdr:to>
      <xdr:col>1</xdr:col>
      <xdr:colOff>1095375</xdr:colOff>
      <xdr:row>50</xdr:row>
      <xdr:rowOff>114300</xdr:rowOff>
    </xdr:to>
    <xdr:sp macro="" textlink="">
      <xdr:nvSpPr>
        <xdr:cNvPr id="37529" name="Line 31">
          <a:extLst>
            <a:ext uri="{FF2B5EF4-FFF2-40B4-BE49-F238E27FC236}">
              <a16:creationId xmlns:a16="http://schemas.microsoft.com/office/drawing/2014/main" id="{00000000-0008-0000-2900-000099920000}"/>
            </a:ext>
          </a:extLst>
        </xdr:cNvPr>
        <xdr:cNvSpPr>
          <a:spLocks noChangeShapeType="1"/>
        </xdr:cNvSpPr>
      </xdr:nvSpPr>
      <xdr:spPr bwMode="auto">
        <a:xfrm flipH="1">
          <a:off x="1285875" y="728662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54</xdr:row>
      <xdr:rowOff>152400</xdr:rowOff>
    </xdr:from>
    <xdr:to>
      <xdr:col>2</xdr:col>
      <xdr:colOff>609600</xdr:colOff>
      <xdr:row>54</xdr:row>
      <xdr:rowOff>152400</xdr:rowOff>
    </xdr:to>
    <xdr:sp macro="" textlink="">
      <xdr:nvSpPr>
        <xdr:cNvPr id="37530" name="Line 30">
          <a:extLst>
            <a:ext uri="{FF2B5EF4-FFF2-40B4-BE49-F238E27FC236}">
              <a16:creationId xmlns:a16="http://schemas.microsoft.com/office/drawing/2014/main" id="{00000000-0008-0000-2900-00009A920000}"/>
            </a:ext>
          </a:extLst>
        </xdr:cNvPr>
        <xdr:cNvSpPr>
          <a:spLocks noChangeShapeType="1"/>
        </xdr:cNvSpPr>
      </xdr:nvSpPr>
      <xdr:spPr bwMode="auto">
        <a:xfrm>
          <a:off x="1285875" y="7886700"/>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1400174</xdr:colOff>
      <xdr:row>53</xdr:row>
      <xdr:rowOff>88900</xdr:rowOff>
    </xdr:from>
    <xdr:to>
      <xdr:col>1</xdr:col>
      <xdr:colOff>380999</xdr:colOff>
      <xdr:row>55</xdr:row>
      <xdr:rowOff>22225</xdr:rowOff>
    </xdr:to>
    <xdr:sp macro="" textlink="">
      <xdr:nvSpPr>
        <xdr:cNvPr id="247" name="Text Box 5">
          <a:extLst>
            <a:ext uri="{FF2B5EF4-FFF2-40B4-BE49-F238E27FC236}">
              <a16:creationId xmlns:a16="http://schemas.microsoft.com/office/drawing/2014/main" id="{00000000-0008-0000-2900-0000F7000000}"/>
            </a:ext>
          </a:extLst>
        </xdr:cNvPr>
        <xdr:cNvSpPr txBox="1">
          <a:spLocks noChangeArrowheads="1"/>
        </xdr:cNvSpPr>
      </xdr:nvSpPr>
      <xdr:spPr bwMode="auto">
        <a:xfrm>
          <a:off x="1400174" y="7689850"/>
          <a:ext cx="2171700"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pitchFamily="17" charset="-128"/>
              <a:ea typeface="ＭＳ 明朝" pitchFamily="17" charset="-128"/>
            </a:rPr>
            <a:t>［</a:t>
          </a:r>
          <a:r>
            <a:rPr lang="ja-JP" altLang="ja-JP" sz="1000" b="0" i="0" baseline="0">
              <a:latin typeface="ＭＳ 明朝" pitchFamily="17" charset="-128"/>
              <a:ea typeface="ＭＳ 明朝" pitchFamily="17" charset="-128"/>
              <a:cs typeface="+mn-cs"/>
            </a:rPr>
            <a:t>発注機関</a:t>
          </a:r>
          <a:r>
            <a:rPr lang="ja-JP" altLang="en-US" sz="1000" b="0" i="0" u="none" strike="noStrike" baseline="0">
              <a:solidFill>
                <a:srgbClr val="000000"/>
              </a:solidFill>
              <a:latin typeface="ＭＳ 明朝"/>
              <a:ea typeface="ＭＳ 明朝"/>
            </a:rPr>
            <a:t>確認情報入力］</a:t>
          </a:r>
        </a:p>
      </xdr:txBody>
    </xdr:sp>
    <xdr:clientData/>
  </xdr:twoCellAnchor>
  <xdr:twoCellAnchor>
    <xdr:from>
      <xdr:col>0</xdr:col>
      <xdr:colOff>1285875</xdr:colOff>
      <xdr:row>57</xdr:row>
      <xdr:rowOff>47625</xdr:rowOff>
    </xdr:from>
    <xdr:to>
      <xdr:col>2</xdr:col>
      <xdr:colOff>581025</xdr:colOff>
      <xdr:row>57</xdr:row>
      <xdr:rowOff>47625</xdr:rowOff>
    </xdr:to>
    <xdr:sp macro="" textlink="">
      <xdr:nvSpPr>
        <xdr:cNvPr id="37532" name="Line 31">
          <a:extLst>
            <a:ext uri="{FF2B5EF4-FFF2-40B4-BE49-F238E27FC236}">
              <a16:creationId xmlns:a16="http://schemas.microsoft.com/office/drawing/2014/main" id="{00000000-0008-0000-2900-00009C920000}"/>
            </a:ext>
          </a:extLst>
        </xdr:cNvPr>
        <xdr:cNvSpPr>
          <a:spLocks noChangeShapeType="1"/>
        </xdr:cNvSpPr>
      </xdr:nvSpPr>
      <xdr:spPr bwMode="auto">
        <a:xfrm flipH="1">
          <a:off x="1285875" y="8220075"/>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54</xdr:row>
      <xdr:rowOff>126999</xdr:rowOff>
    </xdr:from>
    <xdr:to>
      <xdr:col>0</xdr:col>
      <xdr:colOff>2921000</xdr:colOff>
      <xdr:row>58</xdr:row>
      <xdr:rowOff>16327</xdr:rowOff>
    </xdr:to>
    <xdr:sp macro="" textlink="">
      <xdr:nvSpPr>
        <xdr:cNvPr id="249" name="Text Box 5">
          <a:extLst>
            <a:ext uri="{FF2B5EF4-FFF2-40B4-BE49-F238E27FC236}">
              <a16:creationId xmlns:a16="http://schemas.microsoft.com/office/drawing/2014/main" id="{00000000-0008-0000-2900-0000F9000000}"/>
            </a:ext>
          </a:extLst>
        </xdr:cNvPr>
        <xdr:cNvSpPr txBox="1">
          <a:spLocks noChangeArrowheads="1"/>
        </xdr:cNvSpPr>
      </xdr:nvSpPr>
      <xdr:spPr bwMode="auto">
        <a:xfrm>
          <a:off x="1400175" y="7870824"/>
          <a:ext cx="1520825" cy="460828"/>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明朝"/>
              <a:ea typeface="ＭＳ 明朝"/>
            </a:rPr>
            <a:t>［登録内容確認書</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ダウンロード］</a:t>
          </a:r>
        </a:p>
      </xdr:txBody>
    </xdr:sp>
    <xdr:clientData/>
  </xdr:twoCellAnchor>
  <xdr:twoCellAnchor>
    <xdr:from>
      <xdr:col>2</xdr:col>
      <xdr:colOff>676275</xdr:colOff>
      <xdr:row>54</xdr:row>
      <xdr:rowOff>9525</xdr:rowOff>
    </xdr:from>
    <xdr:to>
      <xdr:col>2</xdr:col>
      <xdr:colOff>1933575</xdr:colOff>
      <xdr:row>58</xdr:row>
      <xdr:rowOff>76200</xdr:rowOff>
    </xdr:to>
    <xdr:grpSp>
      <xdr:nvGrpSpPr>
        <xdr:cNvPr id="37534" name="Group 27">
          <a:extLst>
            <a:ext uri="{FF2B5EF4-FFF2-40B4-BE49-F238E27FC236}">
              <a16:creationId xmlns:a16="http://schemas.microsoft.com/office/drawing/2014/main" id="{00000000-0008-0000-2900-00009E920000}"/>
            </a:ext>
          </a:extLst>
        </xdr:cNvPr>
        <xdr:cNvGrpSpPr>
          <a:grpSpLocks/>
        </xdr:cNvGrpSpPr>
      </xdr:nvGrpSpPr>
      <xdr:grpSpPr bwMode="auto">
        <a:xfrm>
          <a:off x="6873875" y="7720965"/>
          <a:ext cx="1257300" cy="635635"/>
          <a:chOff x="519" y="88"/>
          <a:chExt cx="123" cy="85"/>
        </a:xfrm>
      </xdr:grpSpPr>
      <xdr:sp macro="" textlink="">
        <xdr:nvSpPr>
          <xdr:cNvPr id="37604" name="AutoShape 28">
            <a:extLst>
              <a:ext uri="{FF2B5EF4-FFF2-40B4-BE49-F238E27FC236}">
                <a16:creationId xmlns:a16="http://schemas.microsoft.com/office/drawing/2014/main" id="{00000000-0008-0000-2900-0000E492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252" name="Text Box 29">
            <a:extLst>
              <a:ext uri="{FF2B5EF4-FFF2-40B4-BE49-F238E27FC236}">
                <a16:creationId xmlns:a16="http://schemas.microsoft.com/office/drawing/2014/main" id="{00000000-0008-0000-2900-0000FC000000}"/>
              </a:ext>
            </a:extLst>
          </xdr:cNvPr>
          <xdr:cNvSpPr txBox="1">
            <a:spLocks noChangeArrowheads="1"/>
          </xdr:cNvSpPr>
        </xdr:nvSpPr>
        <xdr:spPr bwMode="auto">
          <a:xfrm>
            <a:off x="537" y="121"/>
            <a:ext cx="91" cy="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542925</xdr:colOff>
      <xdr:row>54</xdr:row>
      <xdr:rowOff>0</xdr:rowOff>
    </xdr:from>
    <xdr:to>
      <xdr:col>0</xdr:col>
      <xdr:colOff>1257300</xdr:colOff>
      <xdr:row>58</xdr:row>
      <xdr:rowOff>0</xdr:rowOff>
    </xdr:to>
    <xdr:grpSp>
      <xdr:nvGrpSpPr>
        <xdr:cNvPr id="37535" name="Group 11">
          <a:extLst>
            <a:ext uri="{FF2B5EF4-FFF2-40B4-BE49-F238E27FC236}">
              <a16:creationId xmlns:a16="http://schemas.microsoft.com/office/drawing/2014/main" id="{00000000-0008-0000-2900-00009F920000}"/>
            </a:ext>
          </a:extLst>
        </xdr:cNvPr>
        <xdr:cNvGrpSpPr>
          <a:grpSpLocks/>
        </xdr:cNvGrpSpPr>
      </xdr:nvGrpSpPr>
      <xdr:grpSpPr bwMode="auto">
        <a:xfrm>
          <a:off x="542925" y="7711440"/>
          <a:ext cx="714375" cy="568960"/>
          <a:chOff x="58" y="138"/>
          <a:chExt cx="75" cy="72"/>
        </a:xfrm>
      </xdr:grpSpPr>
      <xdr:sp macro="" textlink="">
        <xdr:nvSpPr>
          <xdr:cNvPr id="37601" name="Rectangle 12">
            <a:extLst>
              <a:ext uri="{FF2B5EF4-FFF2-40B4-BE49-F238E27FC236}">
                <a16:creationId xmlns:a16="http://schemas.microsoft.com/office/drawing/2014/main" id="{00000000-0008-0000-2900-0000E192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602" name="Oval 13">
            <a:extLst>
              <a:ext uri="{FF2B5EF4-FFF2-40B4-BE49-F238E27FC236}">
                <a16:creationId xmlns:a16="http://schemas.microsoft.com/office/drawing/2014/main" id="{00000000-0008-0000-2900-0000E292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603" name="Line 14">
            <a:extLst>
              <a:ext uri="{FF2B5EF4-FFF2-40B4-BE49-F238E27FC236}">
                <a16:creationId xmlns:a16="http://schemas.microsoft.com/office/drawing/2014/main" id="{00000000-0008-0000-2900-0000E392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1228725</xdr:colOff>
      <xdr:row>60</xdr:row>
      <xdr:rowOff>28575</xdr:rowOff>
    </xdr:from>
    <xdr:to>
      <xdr:col>1</xdr:col>
      <xdr:colOff>2200275</xdr:colOff>
      <xdr:row>63</xdr:row>
      <xdr:rowOff>85725</xdr:rowOff>
    </xdr:to>
    <xdr:grpSp>
      <xdr:nvGrpSpPr>
        <xdr:cNvPr id="37536" name="Group 21">
          <a:extLst>
            <a:ext uri="{FF2B5EF4-FFF2-40B4-BE49-F238E27FC236}">
              <a16:creationId xmlns:a16="http://schemas.microsoft.com/office/drawing/2014/main" id="{00000000-0008-0000-2900-0000A0920000}"/>
            </a:ext>
          </a:extLst>
        </xdr:cNvPr>
        <xdr:cNvGrpSpPr>
          <a:grpSpLocks/>
        </xdr:cNvGrpSpPr>
      </xdr:nvGrpSpPr>
      <xdr:grpSpPr bwMode="auto">
        <a:xfrm>
          <a:off x="4104005" y="8593455"/>
          <a:ext cx="971550" cy="483870"/>
          <a:chOff x="41" y="238"/>
          <a:chExt cx="102" cy="48"/>
        </a:xfrm>
      </xdr:grpSpPr>
      <xdr:sp macro="" textlink="">
        <xdr:nvSpPr>
          <xdr:cNvPr id="37599" name="AutoShape 22">
            <a:extLst>
              <a:ext uri="{FF2B5EF4-FFF2-40B4-BE49-F238E27FC236}">
                <a16:creationId xmlns:a16="http://schemas.microsoft.com/office/drawing/2014/main" id="{00000000-0008-0000-2900-0000DF92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259" name="Text Box 23">
            <a:extLst>
              <a:ext uri="{FF2B5EF4-FFF2-40B4-BE49-F238E27FC236}">
                <a16:creationId xmlns:a16="http://schemas.microsoft.com/office/drawing/2014/main" id="{00000000-0008-0000-2900-000003010000}"/>
              </a:ext>
            </a:extLst>
          </xdr:cNvPr>
          <xdr:cNvSpPr txBox="1">
            <a:spLocks noChangeArrowheads="1"/>
          </xdr:cNvSpPr>
        </xdr:nvSpPr>
        <xdr:spPr bwMode="auto">
          <a:xfrm>
            <a:off x="59" y="239"/>
            <a:ext cx="84" cy="4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確認書</a:t>
            </a:r>
          </a:p>
        </xdr:txBody>
      </xdr:sp>
    </xdr:grpSp>
    <xdr:clientData/>
  </xdr:twoCellAnchor>
  <xdr:twoCellAnchor>
    <xdr:from>
      <xdr:col>1</xdr:col>
      <xdr:colOff>66675</xdr:colOff>
      <xdr:row>61</xdr:row>
      <xdr:rowOff>9525</xdr:rowOff>
    </xdr:from>
    <xdr:to>
      <xdr:col>1</xdr:col>
      <xdr:colOff>819150</xdr:colOff>
      <xdr:row>62</xdr:row>
      <xdr:rowOff>76200</xdr:rowOff>
    </xdr:to>
    <xdr:sp macro="" textlink="">
      <xdr:nvSpPr>
        <xdr:cNvPr id="260" name="Text Box 6">
          <a:extLst>
            <a:ext uri="{FF2B5EF4-FFF2-40B4-BE49-F238E27FC236}">
              <a16:creationId xmlns:a16="http://schemas.microsoft.com/office/drawing/2014/main" id="{00000000-0008-0000-2900-000004010000}"/>
            </a:ext>
          </a:extLst>
        </xdr:cNvPr>
        <xdr:cNvSpPr txBox="1">
          <a:spLocks noChangeArrowheads="1"/>
        </xdr:cNvSpPr>
      </xdr:nvSpPr>
      <xdr:spPr bwMode="auto">
        <a:xfrm>
          <a:off x="3257550" y="8753475"/>
          <a:ext cx="752475" cy="2095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［確認］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1285875</xdr:colOff>
      <xdr:row>62</xdr:row>
      <xdr:rowOff>57150</xdr:rowOff>
    </xdr:from>
    <xdr:to>
      <xdr:col>1</xdr:col>
      <xdr:colOff>1095375</xdr:colOff>
      <xdr:row>62</xdr:row>
      <xdr:rowOff>57150</xdr:rowOff>
    </xdr:to>
    <xdr:sp macro="" textlink="">
      <xdr:nvSpPr>
        <xdr:cNvPr id="37538" name="Line 31">
          <a:extLst>
            <a:ext uri="{FF2B5EF4-FFF2-40B4-BE49-F238E27FC236}">
              <a16:creationId xmlns:a16="http://schemas.microsoft.com/office/drawing/2014/main" id="{00000000-0008-0000-2900-0000A2920000}"/>
            </a:ext>
          </a:extLst>
        </xdr:cNvPr>
        <xdr:cNvSpPr>
          <a:spLocks noChangeShapeType="1"/>
        </xdr:cNvSpPr>
      </xdr:nvSpPr>
      <xdr:spPr bwMode="auto">
        <a:xfrm flipH="1">
          <a:off x="1285875" y="8943975"/>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58</xdr:row>
      <xdr:rowOff>79375</xdr:rowOff>
    </xdr:from>
    <xdr:to>
      <xdr:col>0</xdr:col>
      <xdr:colOff>3086100</xdr:colOff>
      <xdr:row>61</xdr:row>
      <xdr:rowOff>22225</xdr:rowOff>
    </xdr:to>
    <xdr:sp macro="" textlink="">
      <xdr:nvSpPr>
        <xdr:cNvPr id="262" name="Text Box 5">
          <a:extLst>
            <a:ext uri="{FF2B5EF4-FFF2-40B4-BE49-F238E27FC236}">
              <a16:creationId xmlns:a16="http://schemas.microsoft.com/office/drawing/2014/main" id="{00000000-0008-0000-2900-000006010000}"/>
            </a:ext>
          </a:extLst>
        </xdr:cNvPr>
        <xdr:cNvSpPr txBox="1">
          <a:spLocks noChangeArrowheads="1"/>
        </xdr:cNvSpPr>
      </xdr:nvSpPr>
      <xdr:spPr bwMode="auto">
        <a:xfrm>
          <a:off x="2441575" y="8394700"/>
          <a:ext cx="644525" cy="3714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0</xdr:col>
      <xdr:colOff>904875</xdr:colOff>
      <xdr:row>60</xdr:row>
      <xdr:rowOff>0</xdr:rowOff>
    </xdr:from>
    <xdr:to>
      <xdr:col>1</xdr:col>
      <xdr:colOff>1114425</xdr:colOff>
      <xdr:row>60</xdr:row>
      <xdr:rowOff>0</xdr:rowOff>
    </xdr:to>
    <xdr:sp macro="" textlink="">
      <xdr:nvSpPr>
        <xdr:cNvPr id="37540" name="Line 30">
          <a:extLst>
            <a:ext uri="{FF2B5EF4-FFF2-40B4-BE49-F238E27FC236}">
              <a16:creationId xmlns:a16="http://schemas.microsoft.com/office/drawing/2014/main" id="{00000000-0008-0000-2900-0000A4920000}"/>
            </a:ext>
          </a:extLst>
        </xdr:cNvPr>
        <xdr:cNvSpPr>
          <a:spLocks noChangeShapeType="1"/>
        </xdr:cNvSpPr>
      </xdr:nvSpPr>
      <xdr:spPr bwMode="auto">
        <a:xfrm>
          <a:off x="904875" y="8601075"/>
          <a:ext cx="34004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2324100</xdr:colOff>
      <xdr:row>58</xdr:row>
      <xdr:rowOff>9525</xdr:rowOff>
    </xdr:from>
    <xdr:to>
      <xdr:col>2</xdr:col>
      <xdr:colOff>571500</xdr:colOff>
      <xdr:row>65</xdr:row>
      <xdr:rowOff>85725</xdr:rowOff>
    </xdr:to>
    <xdr:cxnSp macro="">
      <xdr:nvCxnSpPr>
        <xdr:cNvPr id="37541" name="AutoShape 61">
          <a:extLst>
            <a:ext uri="{FF2B5EF4-FFF2-40B4-BE49-F238E27FC236}">
              <a16:creationId xmlns:a16="http://schemas.microsoft.com/office/drawing/2014/main" id="{00000000-0008-0000-2900-0000A5920000}"/>
            </a:ext>
          </a:extLst>
        </xdr:cNvPr>
        <xdr:cNvCxnSpPr>
          <a:cxnSpLocks noChangeShapeType="1"/>
        </xdr:cNvCxnSpPr>
      </xdr:nvCxnSpPr>
      <xdr:spPr bwMode="auto">
        <a:xfrm flipV="1">
          <a:off x="5514975" y="8324850"/>
          <a:ext cx="1943100" cy="1076325"/>
        </a:xfrm>
        <a:prstGeom prst="bentConnector3">
          <a:avLst>
            <a:gd name="adj1" fmla="val 500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xdr:col>
      <xdr:colOff>1238250</xdr:colOff>
      <xdr:row>64</xdr:row>
      <xdr:rowOff>38100</xdr:rowOff>
    </xdr:from>
    <xdr:to>
      <xdr:col>1</xdr:col>
      <xdr:colOff>2209800</xdr:colOff>
      <xdr:row>67</xdr:row>
      <xdr:rowOff>114300</xdr:rowOff>
    </xdr:to>
    <xdr:grpSp>
      <xdr:nvGrpSpPr>
        <xdr:cNvPr id="37542" name="Group 21">
          <a:extLst>
            <a:ext uri="{FF2B5EF4-FFF2-40B4-BE49-F238E27FC236}">
              <a16:creationId xmlns:a16="http://schemas.microsoft.com/office/drawing/2014/main" id="{00000000-0008-0000-2900-0000A6920000}"/>
            </a:ext>
          </a:extLst>
        </xdr:cNvPr>
        <xdr:cNvGrpSpPr>
          <a:grpSpLocks/>
        </xdr:cNvGrpSpPr>
      </xdr:nvGrpSpPr>
      <xdr:grpSpPr bwMode="auto">
        <a:xfrm>
          <a:off x="4113530" y="9171940"/>
          <a:ext cx="971550" cy="502920"/>
          <a:chOff x="41" y="238"/>
          <a:chExt cx="102" cy="49"/>
        </a:xfrm>
      </xdr:grpSpPr>
      <xdr:sp macro="" textlink="">
        <xdr:nvSpPr>
          <xdr:cNvPr id="37597" name="AutoShape 22">
            <a:extLst>
              <a:ext uri="{FF2B5EF4-FFF2-40B4-BE49-F238E27FC236}">
                <a16:creationId xmlns:a16="http://schemas.microsoft.com/office/drawing/2014/main" id="{00000000-0008-0000-2900-0000DD92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267" name="Text Box 23">
            <a:extLst>
              <a:ext uri="{FF2B5EF4-FFF2-40B4-BE49-F238E27FC236}">
                <a16:creationId xmlns:a16="http://schemas.microsoft.com/office/drawing/2014/main" id="{00000000-0008-0000-2900-00000B010000}"/>
              </a:ext>
            </a:extLst>
          </xdr:cNvPr>
          <xdr:cNvSpPr txBox="1">
            <a:spLocks noChangeArrowheads="1"/>
          </xdr:cNvSpPr>
        </xdr:nvSpPr>
        <xdr:spPr bwMode="auto">
          <a:xfrm>
            <a:off x="59" y="242"/>
            <a:ext cx="84" cy="4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58</xdr:row>
      <xdr:rowOff>85725</xdr:rowOff>
    </xdr:from>
    <xdr:to>
      <xdr:col>0</xdr:col>
      <xdr:colOff>895350</xdr:colOff>
      <xdr:row>60</xdr:row>
      <xdr:rowOff>0</xdr:rowOff>
    </xdr:to>
    <xdr:sp macro="" textlink="">
      <xdr:nvSpPr>
        <xdr:cNvPr id="37543" name="Line 106">
          <a:extLst>
            <a:ext uri="{FF2B5EF4-FFF2-40B4-BE49-F238E27FC236}">
              <a16:creationId xmlns:a16="http://schemas.microsoft.com/office/drawing/2014/main" id="{00000000-0008-0000-2900-0000A7920000}"/>
            </a:ext>
          </a:extLst>
        </xdr:cNvPr>
        <xdr:cNvSpPr>
          <a:spLocks noChangeShapeType="1"/>
        </xdr:cNvSpPr>
      </xdr:nvSpPr>
      <xdr:spPr bwMode="auto">
        <a:xfrm flipH="1">
          <a:off x="895350" y="8401050"/>
          <a:ext cx="0" cy="200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47</xdr:row>
      <xdr:rowOff>133350</xdr:rowOff>
    </xdr:from>
    <xdr:to>
      <xdr:col>0</xdr:col>
      <xdr:colOff>895350</xdr:colOff>
      <xdr:row>49</xdr:row>
      <xdr:rowOff>28575</xdr:rowOff>
    </xdr:to>
    <xdr:sp macro="" textlink="">
      <xdr:nvSpPr>
        <xdr:cNvPr id="37544" name="Line 106">
          <a:extLst>
            <a:ext uri="{FF2B5EF4-FFF2-40B4-BE49-F238E27FC236}">
              <a16:creationId xmlns:a16="http://schemas.microsoft.com/office/drawing/2014/main" id="{00000000-0008-0000-2900-0000A8920000}"/>
            </a:ext>
          </a:extLst>
        </xdr:cNvPr>
        <xdr:cNvSpPr>
          <a:spLocks noChangeShapeType="1"/>
        </xdr:cNvSpPr>
      </xdr:nvSpPr>
      <xdr:spPr bwMode="auto">
        <a:xfrm flipH="1">
          <a:off x="895350" y="6877050"/>
          <a:ext cx="0" cy="180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41</xdr:row>
      <xdr:rowOff>171450</xdr:rowOff>
    </xdr:from>
    <xdr:to>
      <xdr:col>0</xdr:col>
      <xdr:colOff>895350</xdr:colOff>
      <xdr:row>43</xdr:row>
      <xdr:rowOff>47625</xdr:rowOff>
    </xdr:to>
    <xdr:sp macro="" textlink="">
      <xdr:nvSpPr>
        <xdr:cNvPr id="37545" name="Line 106">
          <a:extLst>
            <a:ext uri="{FF2B5EF4-FFF2-40B4-BE49-F238E27FC236}">
              <a16:creationId xmlns:a16="http://schemas.microsoft.com/office/drawing/2014/main" id="{00000000-0008-0000-2900-0000A9920000}"/>
            </a:ext>
          </a:extLst>
        </xdr:cNvPr>
        <xdr:cNvSpPr>
          <a:spLocks noChangeShapeType="1"/>
        </xdr:cNvSpPr>
      </xdr:nvSpPr>
      <xdr:spPr bwMode="auto">
        <a:xfrm flipH="1">
          <a:off x="895350" y="6029325"/>
          <a:ext cx="0" cy="190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76</xdr:row>
      <xdr:rowOff>114300</xdr:rowOff>
    </xdr:from>
    <xdr:to>
      <xdr:col>0</xdr:col>
      <xdr:colOff>3086100</xdr:colOff>
      <xdr:row>78</xdr:row>
      <xdr:rowOff>85725</xdr:rowOff>
    </xdr:to>
    <xdr:sp macro="" textlink="">
      <xdr:nvSpPr>
        <xdr:cNvPr id="271" name="Text Box 5">
          <a:extLst>
            <a:ext uri="{FF2B5EF4-FFF2-40B4-BE49-F238E27FC236}">
              <a16:creationId xmlns:a16="http://schemas.microsoft.com/office/drawing/2014/main" id="{00000000-0008-0000-2900-00000F010000}"/>
            </a:ext>
          </a:extLst>
        </xdr:cNvPr>
        <xdr:cNvSpPr txBox="1">
          <a:spLocks noChangeArrowheads="1"/>
        </xdr:cNvSpPr>
      </xdr:nvSpPr>
      <xdr:spPr bwMode="auto">
        <a:xfrm>
          <a:off x="2441575" y="11001375"/>
          <a:ext cx="644525" cy="2571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1</xdr:col>
      <xdr:colOff>66675</xdr:colOff>
      <xdr:row>78</xdr:row>
      <xdr:rowOff>60325</xdr:rowOff>
    </xdr:from>
    <xdr:to>
      <xdr:col>1</xdr:col>
      <xdr:colOff>819150</xdr:colOff>
      <xdr:row>79</xdr:row>
      <xdr:rowOff>88900</xdr:rowOff>
    </xdr:to>
    <xdr:sp macro="" textlink="">
      <xdr:nvSpPr>
        <xdr:cNvPr id="272" name="Text Box 6">
          <a:extLst>
            <a:ext uri="{FF2B5EF4-FFF2-40B4-BE49-F238E27FC236}">
              <a16:creationId xmlns:a16="http://schemas.microsoft.com/office/drawing/2014/main" id="{00000000-0008-0000-2900-000010010000}"/>
            </a:ext>
          </a:extLst>
        </xdr:cNvPr>
        <xdr:cNvSpPr txBox="1">
          <a:spLocks noChangeArrowheads="1"/>
        </xdr:cNvSpPr>
      </xdr:nvSpPr>
      <xdr:spPr bwMode="auto">
        <a:xfrm>
          <a:off x="3257550" y="11233150"/>
          <a:ext cx="752475"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［確認］</a:t>
          </a: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542925</xdr:colOff>
      <xdr:row>72</xdr:row>
      <xdr:rowOff>57150</xdr:rowOff>
    </xdr:from>
    <xdr:to>
      <xdr:col>0</xdr:col>
      <xdr:colOff>1257300</xdr:colOff>
      <xdr:row>76</xdr:row>
      <xdr:rowOff>57150</xdr:rowOff>
    </xdr:to>
    <xdr:grpSp>
      <xdr:nvGrpSpPr>
        <xdr:cNvPr id="37548" name="Group 11">
          <a:extLst>
            <a:ext uri="{FF2B5EF4-FFF2-40B4-BE49-F238E27FC236}">
              <a16:creationId xmlns:a16="http://schemas.microsoft.com/office/drawing/2014/main" id="{00000000-0008-0000-2900-0000AC920000}"/>
            </a:ext>
          </a:extLst>
        </xdr:cNvPr>
        <xdr:cNvGrpSpPr>
          <a:grpSpLocks/>
        </xdr:cNvGrpSpPr>
      </xdr:nvGrpSpPr>
      <xdr:grpSpPr bwMode="auto">
        <a:xfrm>
          <a:off x="542925" y="10328910"/>
          <a:ext cx="714375" cy="568960"/>
          <a:chOff x="58" y="138"/>
          <a:chExt cx="75" cy="72"/>
        </a:xfrm>
      </xdr:grpSpPr>
      <xdr:sp macro="" textlink="">
        <xdr:nvSpPr>
          <xdr:cNvPr id="37594" name="Rectangle 12">
            <a:extLst>
              <a:ext uri="{FF2B5EF4-FFF2-40B4-BE49-F238E27FC236}">
                <a16:creationId xmlns:a16="http://schemas.microsoft.com/office/drawing/2014/main" id="{00000000-0008-0000-2900-0000DA92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595" name="Oval 13">
            <a:extLst>
              <a:ext uri="{FF2B5EF4-FFF2-40B4-BE49-F238E27FC236}">
                <a16:creationId xmlns:a16="http://schemas.microsoft.com/office/drawing/2014/main" id="{00000000-0008-0000-2900-0000DB92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596" name="Line 14">
            <a:extLst>
              <a:ext uri="{FF2B5EF4-FFF2-40B4-BE49-F238E27FC236}">
                <a16:creationId xmlns:a16="http://schemas.microsoft.com/office/drawing/2014/main" id="{00000000-0008-0000-2900-0000DC92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xdr:col>
      <xdr:colOff>676275</xdr:colOff>
      <xdr:row>72</xdr:row>
      <xdr:rowOff>28575</xdr:rowOff>
    </xdr:from>
    <xdr:to>
      <xdr:col>2</xdr:col>
      <xdr:colOff>1933575</xdr:colOff>
      <xdr:row>77</xdr:row>
      <xdr:rowOff>0</xdr:rowOff>
    </xdr:to>
    <xdr:grpSp>
      <xdr:nvGrpSpPr>
        <xdr:cNvPr id="37549" name="Group 27">
          <a:extLst>
            <a:ext uri="{FF2B5EF4-FFF2-40B4-BE49-F238E27FC236}">
              <a16:creationId xmlns:a16="http://schemas.microsoft.com/office/drawing/2014/main" id="{00000000-0008-0000-2900-0000AD920000}"/>
            </a:ext>
          </a:extLst>
        </xdr:cNvPr>
        <xdr:cNvGrpSpPr>
          <a:grpSpLocks/>
        </xdr:cNvGrpSpPr>
      </xdr:nvGrpSpPr>
      <xdr:grpSpPr bwMode="auto">
        <a:xfrm>
          <a:off x="6873875" y="10300335"/>
          <a:ext cx="1257300" cy="682625"/>
          <a:chOff x="519" y="88"/>
          <a:chExt cx="123" cy="85"/>
        </a:xfrm>
      </xdr:grpSpPr>
      <xdr:sp macro="" textlink="">
        <xdr:nvSpPr>
          <xdr:cNvPr id="37592" name="AutoShape 28">
            <a:extLst>
              <a:ext uri="{FF2B5EF4-FFF2-40B4-BE49-F238E27FC236}">
                <a16:creationId xmlns:a16="http://schemas.microsoft.com/office/drawing/2014/main" id="{00000000-0008-0000-2900-0000D892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279" name="Text Box 29">
            <a:extLst>
              <a:ext uri="{FF2B5EF4-FFF2-40B4-BE49-F238E27FC236}">
                <a16:creationId xmlns:a16="http://schemas.microsoft.com/office/drawing/2014/main" id="{00000000-0008-0000-2900-000017010000}"/>
              </a:ext>
            </a:extLst>
          </xdr:cNvPr>
          <xdr:cNvSpPr txBox="1">
            <a:spLocks noChangeArrowheads="1"/>
          </xdr:cNvSpPr>
        </xdr:nvSpPr>
        <xdr:spPr bwMode="auto">
          <a:xfrm>
            <a:off x="537" y="121"/>
            <a:ext cx="91" cy="2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78</xdr:row>
      <xdr:rowOff>28575</xdr:rowOff>
    </xdr:from>
    <xdr:to>
      <xdr:col>1</xdr:col>
      <xdr:colOff>1114425</xdr:colOff>
      <xdr:row>78</xdr:row>
      <xdr:rowOff>28575</xdr:rowOff>
    </xdr:to>
    <xdr:sp macro="" textlink="">
      <xdr:nvSpPr>
        <xdr:cNvPr id="37550" name="Line 30">
          <a:extLst>
            <a:ext uri="{FF2B5EF4-FFF2-40B4-BE49-F238E27FC236}">
              <a16:creationId xmlns:a16="http://schemas.microsoft.com/office/drawing/2014/main" id="{00000000-0008-0000-2900-0000AE920000}"/>
            </a:ext>
          </a:extLst>
        </xdr:cNvPr>
        <xdr:cNvSpPr>
          <a:spLocks noChangeShapeType="1"/>
        </xdr:cNvSpPr>
      </xdr:nvSpPr>
      <xdr:spPr bwMode="auto">
        <a:xfrm>
          <a:off x="895350" y="11201400"/>
          <a:ext cx="34099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75</xdr:row>
      <xdr:rowOff>85725</xdr:rowOff>
    </xdr:from>
    <xdr:to>
      <xdr:col>2</xdr:col>
      <xdr:colOff>581025</xdr:colOff>
      <xdr:row>75</xdr:row>
      <xdr:rowOff>85725</xdr:rowOff>
    </xdr:to>
    <xdr:sp macro="" textlink="">
      <xdr:nvSpPr>
        <xdr:cNvPr id="37551" name="Line 31">
          <a:extLst>
            <a:ext uri="{FF2B5EF4-FFF2-40B4-BE49-F238E27FC236}">
              <a16:creationId xmlns:a16="http://schemas.microsoft.com/office/drawing/2014/main" id="{00000000-0008-0000-2900-0000AF920000}"/>
            </a:ext>
          </a:extLst>
        </xdr:cNvPr>
        <xdr:cNvSpPr>
          <a:spLocks noChangeShapeType="1"/>
        </xdr:cNvSpPr>
      </xdr:nvSpPr>
      <xdr:spPr bwMode="auto">
        <a:xfrm flipH="1">
          <a:off x="1285875" y="10829925"/>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73</xdr:row>
      <xdr:rowOff>114300</xdr:rowOff>
    </xdr:from>
    <xdr:to>
      <xdr:col>2</xdr:col>
      <xdr:colOff>609600</xdr:colOff>
      <xdr:row>73</xdr:row>
      <xdr:rowOff>114300</xdr:rowOff>
    </xdr:to>
    <xdr:sp macro="" textlink="">
      <xdr:nvSpPr>
        <xdr:cNvPr id="37552" name="Line 30">
          <a:extLst>
            <a:ext uri="{FF2B5EF4-FFF2-40B4-BE49-F238E27FC236}">
              <a16:creationId xmlns:a16="http://schemas.microsoft.com/office/drawing/2014/main" id="{00000000-0008-0000-2900-0000B0920000}"/>
            </a:ext>
          </a:extLst>
        </xdr:cNvPr>
        <xdr:cNvSpPr>
          <a:spLocks noChangeShapeType="1"/>
        </xdr:cNvSpPr>
      </xdr:nvSpPr>
      <xdr:spPr bwMode="auto">
        <a:xfrm>
          <a:off x="1285875" y="10572750"/>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72</xdr:row>
      <xdr:rowOff>76200</xdr:rowOff>
    </xdr:from>
    <xdr:to>
      <xdr:col>0</xdr:col>
      <xdr:colOff>2921000</xdr:colOff>
      <xdr:row>74</xdr:row>
      <xdr:rowOff>9525</xdr:rowOff>
    </xdr:to>
    <xdr:sp macro="" textlink="">
      <xdr:nvSpPr>
        <xdr:cNvPr id="283" name="Text Box 5">
          <a:extLst>
            <a:ext uri="{FF2B5EF4-FFF2-40B4-BE49-F238E27FC236}">
              <a16:creationId xmlns:a16="http://schemas.microsoft.com/office/drawing/2014/main" id="{00000000-0008-0000-2900-00001B010000}"/>
            </a:ext>
          </a:extLst>
        </xdr:cNvPr>
        <xdr:cNvSpPr txBox="1">
          <a:spLocks noChangeArrowheads="1"/>
        </xdr:cNvSpPr>
      </xdr:nvSpPr>
      <xdr:spPr bwMode="auto">
        <a:xfrm>
          <a:off x="1400175" y="10391775"/>
          <a:ext cx="1520825"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［竣工建設情報作成］</a:t>
          </a:r>
        </a:p>
      </xdr:txBody>
    </xdr:sp>
    <xdr:clientData/>
  </xdr:twoCellAnchor>
  <xdr:twoCellAnchor>
    <xdr:from>
      <xdr:col>0</xdr:col>
      <xdr:colOff>1400175</xdr:colOff>
      <xdr:row>74</xdr:row>
      <xdr:rowOff>42635</xdr:rowOff>
    </xdr:from>
    <xdr:to>
      <xdr:col>1</xdr:col>
      <xdr:colOff>557892</xdr:colOff>
      <xdr:row>75</xdr:row>
      <xdr:rowOff>123825</xdr:rowOff>
    </xdr:to>
    <xdr:sp macro="" textlink="">
      <xdr:nvSpPr>
        <xdr:cNvPr id="284" name="Text Box 5">
          <a:extLst>
            <a:ext uri="{FF2B5EF4-FFF2-40B4-BE49-F238E27FC236}">
              <a16:creationId xmlns:a16="http://schemas.microsoft.com/office/drawing/2014/main" id="{00000000-0008-0000-2900-00001C010000}"/>
            </a:ext>
          </a:extLst>
        </xdr:cNvPr>
        <xdr:cNvSpPr txBox="1">
          <a:spLocks noChangeArrowheads="1"/>
        </xdr:cNvSpPr>
      </xdr:nvSpPr>
      <xdr:spPr bwMode="auto">
        <a:xfrm>
          <a:off x="1400175" y="10643960"/>
          <a:ext cx="2348592" cy="22406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［通知書ダウンロード］</a:t>
          </a:r>
        </a:p>
      </xdr:txBody>
    </xdr:sp>
    <xdr:clientData/>
  </xdr:twoCellAnchor>
  <xdr:twoCellAnchor>
    <xdr:from>
      <xdr:col>0</xdr:col>
      <xdr:colOff>1285875</xdr:colOff>
      <xdr:row>79</xdr:row>
      <xdr:rowOff>114300</xdr:rowOff>
    </xdr:from>
    <xdr:to>
      <xdr:col>1</xdr:col>
      <xdr:colOff>1095375</xdr:colOff>
      <xdr:row>79</xdr:row>
      <xdr:rowOff>114300</xdr:rowOff>
    </xdr:to>
    <xdr:sp macro="" textlink="">
      <xdr:nvSpPr>
        <xdr:cNvPr id="37555" name="Line 31">
          <a:extLst>
            <a:ext uri="{FF2B5EF4-FFF2-40B4-BE49-F238E27FC236}">
              <a16:creationId xmlns:a16="http://schemas.microsoft.com/office/drawing/2014/main" id="{00000000-0008-0000-2900-0000B3920000}"/>
            </a:ext>
          </a:extLst>
        </xdr:cNvPr>
        <xdr:cNvSpPr>
          <a:spLocks noChangeShapeType="1"/>
        </xdr:cNvSpPr>
      </xdr:nvSpPr>
      <xdr:spPr bwMode="auto">
        <a:xfrm flipH="1">
          <a:off x="1285875" y="11430000"/>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1285875</xdr:colOff>
      <xdr:row>83</xdr:row>
      <xdr:rowOff>152400</xdr:rowOff>
    </xdr:from>
    <xdr:to>
      <xdr:col>2</xdr:col>
      <xdr:colOff>609600</xdr:colOff>
      <xdr:row>83</xdr:row>
      <xdr:rowOff>152400</xdr:rowOff>
    </xdr:to>
    <xdr:sp macro="" textlink="">
      <xdr:nvSpPr>
        <xdr:cNvPr id="37556" name="Line 30">
          <a:extLst>
            <a:ext uri="{FF2B5EF4-FFF2-40B4-BE49-F238E27FC236}">
              <a16:creationId xmlns:a16="http://schemas.microsoft.com/office/drawing/2014/main" id="{00000000-0008-0000-2900-0000B4920000}"/>
            </a:ext>
          </a:extLst>
        </xdr:cNvPr>
        <xdr:cNvSpPr>
          <a:spLocks noChangeShapeType="1"/>
        </xdr:cNvSpPr>
      </xdr:nvSpPr>
      <xdr:spPr bwMode="auto">
        <a:xfrm>
          <a:off x="1285875" y="12030075"/>
          <a:ext cx="62103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82</xdr:row>
      <xdr:rowOff>88900</xdr:rowOff>
    </xdr:from>
    <xdr:to>
      <xdr:col>1</xdr:col>
      <xdr:colOff>356153</xdr:colOff>
      <xdr:row>84</xdr:row>
      <xdr:rowOff>22225</xdr:rowOff>
    </xdr:to>
    <xdr:sp macro="" textlink="">
      <xdr:nvSpPr>
        <xdr:cNvPr id="287" name="Text Box 5">
          <a:extLst>
            <a:ext uri="{FF2B5EF4-FFF2-40B4-BE49-F238E27FC236}">
              <a16:creationId xmlns:a16="http://schemas.microsoft.com/office/drawing/2014/main" id="{00000000-0008-0000-2900-00001F010000}"/>
            </a:ext>
          </a:extLst>
        </xdr:cNvPr>
        <xdr:cNvSpPr txBox="1">
          <a:spLocks noChangeArrowheads="1"/>
        </xdr:cNvSpPr>
      </xdr:nvSpPr>
      <xdr:spPr bwMode="auto">
        <a:xfrm>
          <a:off x="1400175" y="11833225"/>
          <a:ext cx="2146853" cy="2190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a:t>
          </a:r>
          <a:r>
            <a:rPr lang="ja-JP" altLang="ja-JP" sz="1000" b="0" i="0" baseline="0">
              <a:latin typeface="ＭＳ 明朝" pitchFamily="17" charset="-128"/>
              <a:ea typeface="ＭＳ 明朝" pitchFamily="17" charset="-128"/>
              <a:cs typeface="+mn-cs"/>
            </a:rPr>
            <a:t>発注機関</a:t>
          </a:r>
          <a:r>
            <a:rPr lang="ja-JP" altLang="en-US" sz="1000" b="0" i="0" u="none" strike="noStrike" baseline="0">
              <a:solidFill>
                <a:srgbClr val="000000"/>
              </a:solidFill>
              <a:latin typeface="ＭＳ 明朝"/>
              <a:ea typeface="ＭＳ 明朝"/>
            </a:rPr>
            <a:t>確認情報入力］</a:t>
          </a:r>
        </a:p>
      </xdr:txBody>
    </xdr:sp>
    <xdr:clientData/>
  </xdr:twoCellAnchor>
  <xdr:twoCellAnchor>
    <xdr:from>
      <xdr:col>0</xdr:col>
      <xdr:colOff>1285875</xdr:colOff>
      <xdr:row>86</xdr:row>
      <xdr:rowOff>47625</xdr:rowOff>
    </xdr:from>
    <xdr:to>
      <xdr:col>2</xdr:col>
      <xdr:colOff>581025</xdr:colOff>
      <xdr:row>86</xdr:row>
      <xdr:rowOff>47625</xdr:rowOff>
    </xdr:to>
    <xdr:sp macro="" textlink="">
      <xdr:nvSpPr>
        <xdr:cNvPr id="37558" name="Line 31">
          <a:extLst>
            <a:ext uri="{FF2B5EF4-FFF2-40B4-BE49-F238E27FC236}">
              <a16:creationId xmlns:a16="http://schemas.microsoft.com/office/drawing/2014/main" id="{00000000-0008-0000-2900-0000B6920000}"/>
            </a:ext>
          </a:extLst>
        </xdr:cNvPr>
        <xdr:cNvSpPr>
          <a:spLocks noChangeShapeType="1"/>
        </xdr:cNvSpPr>
      </xdr:nvSpPr>
      <xdr:spPr bwMode="auto">
        <a:xfrm flipH="1">
          <a:off x="1285875" y="12363450"/>
          <a:ext cx="61817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1400175</xdr:colOff>
      <xdr:row>83</xdr:row>
      <xdr:rowOff>127000</xdr:rowOff>
    </xdr:from>
    <xdr:to>
      <xdr:col>0</xdr:col>
      <xdr:colOff>2921000</xdr:colOff>
      <xdr:row>87</xdr:row>
      <xdr:rowOff>29935</xdr:rowOff>
    </xdr:to>
    <xdr:sp macro="" textlink="">
      <xdr:nvSpPr>
        <xdr:cNvPr id="289" name="Text Box 5">
          <a:extLst>
            <a:ext uri="{FF2B5EF4-FFF2-40B4-BE49-F238E27FC236}">
              <a16:creationId xmlns:a16="http://schemas.microsoft.com/office/drawing/2014/main" id="{00000000-0008-0000-2900-000021010000}"/>
            </a:ext>
          </a:extLst>
        </xdr:cNvPr>
        <xdr:cNvSpPr txBox="1">
          <a:spLocks noChangeArrowheads="1"/>
        </xdr:cNvSpPr>
      </xdr:nvSpPr>
      <xdr:spPr bwMode="auto">
        <a:xfrm>
          <a:off x="1400175" y="12014200"/>
          <a:ext cx="1520825" cy="47443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［登録内容確認書</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　ダウンロード］</a:t>
          </a:r>
        </a:p>
      </xdr:txBody>
    </xdr:sp>
    <xdr:clientData/>
  </xdr:twoCellAnchor>
  <xdr:twoCellAnchor>
    <xdr:from>
      <xdr:col>2</xdr:col>
      <xdr:colOff>676275</xdr:colOff>
      <xdr:row>83</xdr:row>
      <xdr:rowOff>9525</xdr:rowOff>
    </xdr:from>
    <xdr:to>
      <xdr:col>2</xdr:col>
      <xdr:colOff>1933575</xdr:colOff>
      <xdr:row>87</xdr:row>
      <xdr:rowOff>76200</xdr:rowOff>
    </xdr:to>
    <xdr:grpSp>
      <xdr:nvGrpSpPr>
        <xdr:cNvPr id="37560" name="Group 27">
          <a:extLst>
            <a:ext uri="{FF2B5EF4-FFF2-40B4-BE49-F238E27FC236}">
              <a16:creationId xmlns:a16="http://schemas.microsoft.com/office/drawing/2014/main" id="{00000000-0008-0000-2900-0000B8920000}"/>
            </a:ext>
          </a:extLst>
        </xdr:cNvPr>
        <xdr:cNvGrpSpPr>
          <a:grpSpLocks/>
        </xdr:cNvGrpSpPr>
      </xdr:nvGrpSpPr>
      <xdr:grpSpPr bwMode="auto">
        <a:xfrm>
          <a:off x="6873875" y="11845925"/>
          <a:ext cx="1257300" cy="635635"/>
          <a:chOff x="519" y="88"/>
          <a:chExt cx="123" cy="85"/>
        </a:xfrm>
      </xdr:grpSpPr>
      <xdr:sp macro="" textlink="">
        <xdr:nvSpPr>
          <xdr:cNvPr id="37590" name="AutoShape 28">
            <a:extLst>
              <a:ext uri="{FF2B5EF4-FFF2-40B4-BE49-F238E27FC236}">
                <a16:creationId xmlns:a16="http://schemas.microsoft.com/office/drawing/2014/main" id="{00000000-0008-0000-2900-0000D6920000}"/>
              </a:ext>
            </a:extLst>
          </xdr:cNvPr>
          <xdr:cNvSpPr>
            <a:spLocks noChangeArrowheads="1"/>
          </xdr:cNvSpPr>
        </xdr:nvSpPr>
        <xdr:spPr bwMode="auto">
          <a:xfrm>
            <a:off x="519" y="88"/>
            <a:ext cx="123" cy="85"/>
          </a:xfrm>
          <a:prstGeom prst="can">
            <a:avLst>
              <a:gd name="adj" fmla="val 16472"/>
            </a:avLst>
          </a:prstGeom>
          <a:solidFill>
            <a:srgbClr val="FFFFFF"/>
          </a:solidFill>
          <a:ln w="9525">
            <a:solidFill>
              <a:srgbClr val="000000"/>
            </a:solidFill>
            <a:round/>
            <a:headEnd/>
            <a:tailEnd/>
          </a:ln>
        </xdr:spPr>
      </xdr:sp>
      <xdr:sp macro="" textlink="">
        <xdr:nvSpPr>
          <xdr:cNvPr id="292" name="Text Box 29">
            <a:extLst>
              <a:ext uri="{FF2B5EF4-FFF2-40B4-BE49-F238E27FC236}">
                <a16:creationId xmlns:a16="http://schemas.microsoft.com/office/drawing/2014/main" id="{00000000-0008-0000-2900-000024010000}"/>
              </a:ext>
            </a:extLst>
          </xdr:cNvPr>
          <xdr:cNvSpPr txBox="1">
            <a:spLocks noChangeArrowheads="1"/>
          </xdr:cNvSpPr>
        </xdr:nvSpPr>
        <xdr:spPr bwMode="auto">
          <a:xfrm>
            <a:off x="537" y="121"/>
            <a:ext cx="91" cy="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登録システム</a:t>
            </a:r>
          </a:p>
          <a:p>
            <a:pPr algn="l" rtl="0">
              <a:defRPr sz="1000"/>
            </a:pPr>
            <a:endParaRPr lang="ja-JP" altLang="en-US" sz="1000" b="0" i="0" u="none" strike="noStrike" baseline="0">
              <a:solidFill>
                <a:srgbClr val="000000"/>
              </a:solidFill>
              <a:latin typeface="ＭＳ 明朝"/>
              <a:ea typeface="ＭＳ 明朝"/>
            </a:endParaRPr>
          </a:p>
          <a:p>
            <a:pPr algn="l" rtl="0">
              <a:defRPr sz="1000"/>
            </a:pPr>
            <a:endParaRPr lang="ja-JP" altLang="en-US" sz="1000" b="0" i="0" u="none" strike="noStrike" baseline="0">
              <a:solidFill>
                <a:srgbClr val="000000"/>
              </a:solidFill>
              <a:latin typeface="ＭＳ 明朝"/>
              <a:ea typeface="ＭＳ 明朝"/>
            </a:endParaRPr>
          </a:p>
        </xdr:txBody>
      </xdr:sp>
    </xdr:grpSp>
    <xdr:clientData/>
  </xdr:twoCellAnchor>
  <xdr:twoCellAnchor>
    <xdr:from>
      <xdr:col>0</xdr:col>
      <xdr:colOff>542925</xdr:colOff>
      <xdr:row>83</xdr:row>
      <xdr:rowOff>0</xdr:rowOff>
    </xdr:from>
    <xdr:to>
      <xdr:col>0</xdr:col>
      <xdr:colOff>1257300</xdr:colOff>
      <xdr:row>87</xdr:row>
      <xdr:rowOff>0</xdr:rowOff>
    </xdr:to>
    <xdr:grpSp>
      <xdr:nvGrpSpPr>
        <xdr:cNvPr id="37561" name="Group 11">
          <a:extLst>
            <a:ext uri="{FF2B5EF4-FFF2-40B4-BE49-F238E27FC236}">
              <a16:creationId xmlns:a16="http://schemas.microsoft.com/office/drawing/2014/main" id="{00000000-0008-0000-2900-0000B9920000}"/>
            </a:ext>
          </a:extLst>
        </xdr:cNvPr>
        <xdr:cNvGrpSpPr>
          <a:grpSpLocks/>
        </xdr:cNvGrpSpPr>
      </xdr:nvGrpSpPr>
      <xdr:grpSpPr bwMode="auto">
        <a:xfrm>
          <a:off x="542925" y="11836400"/>
          <a:ext cx="714375" cy="568960"/>
          <a:chOff x="58" y="138"/>
          <a:chExt cx="75" cy="72"/>
        </a:xfrm>
      </xdr:grpSpPr>
      <xdr:sp macro="" textlink="">
        <xdr:nvSpPr>
          <xdr:cNvPr id="37587" name="Rectangle 12">
            <a:extLst>
              <a:ext uri="{FF2B5EF4-FFF2-40B4-BE49-F238E27FC236}">
                <a16:creationId xmlns:a16="http://schemas.microsoft.com/office/drawing/2014/main" id="{00000000-0008-0000-2900-0000D3920000}"/>
              </a:ext>
            </a:extLst>
          </xdr:cNvPr>
          <xdr:cNvSpPr>
            <a:spLocks noChangeArrowheads="1"/>
          </xdr:cNvSpPr>
        </xdr:nvSpPr>
        <xdr:spPr bwMode="auto">
          <a:xfrm>
            <a:off x="58" y="138"/>
            <a:ext cx="75" cy="72"/>
          </a:xfrm>
          <a:prstGeom prst="rect">
            <a:avLst/>
          </a:prstGeom>
          <a:solidFill>
            <a:srgbClr val="FFFFFF"/>
          </a:solidFill>
          <a:ln w="9525">
            <a:solidFill>
              <a:srgbClr val="000000"/>
            </a:solidFill>
            <a:miter lim="800000"/>
            <a:headEnd/>
            <a:tailEnd/>
          </a:ln>
        </xdr:spPr>
      </xdr:sp>
      <xdr:sp macro="" textlink="">
        <xdr:nvSpPr>
          <xdr:cNvPr id="37588" name="Oval 13">
            <a:extLst>
              <a:ext uri="{FF2B5EF4-FFF2-40B4-BE49-F238E27FC236}">
                <a16:creationId xmlns:a16="http://schemas.microsoft.com/office/drawing/2014/main" id="{00000000-0008-0000-2900-0000D4920000}"/>
              </a:ext>
            </a:extLst>
          </xdr:cNvPr>
          <xdr:cNvSpPr>
            <a:spLocks noChangeArrowheads="1"/>
          </xdr:cNvSpPr>
        </xdr:nvSpPr>
        <xdr:spPr bwMode="auto">
          <a:xfrm>
            <a:off x="77" y="152"/>
            <a:ext cx="38" cy="37"/>
          </a:xfrm>
          <a:prstGeom prst="ellipse">
            <a:avLst/>
          </a:prstGeom>
          <a:solidFill>
            <a:srgbClr val="FFFFFF"/>
          </a:solidFill>
          <a:ln w="9525">
            <a:solidFill>
              <a:srgbClr val="000000"/>
            </a:solidFill>
            <a:round/>
            <a:headEnd/>
            <a:tailEnd/>
          </a:ln>
        </xdr:spPr>
      </xdr:sp>
      <xdr:sp macro="" textlink="">
        <xdr:nvSpPr>
          <xdr:cNvPr id="37589" name="Line 14">
            <a:extLst>
              <a:ext uri="{FF2B5EF4-FFF2-40B4-BE49-F238E27FC236}">
                <a16:creationId xmlns:a16="http://schemas.microsoft.com/office/drawing/2014/main" id="{00000000-0008-0000-2900-0000D5920000}"/>
              </a:ext>
            </a:extLst>
          </xdr:cNvPr>
          <xdr:cNvSpPr>
            <a:spLocks noChangeShapeType="1"/>
          </xdr:cNvSpPr>
        </xdr:nvSpPr>
        <xdr:spPr bwMode="auto">
          <a:xfrm flipV="1">
            <a:off x="96" y="189"/>
            <a:ext cx="0" cy="2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xdr:col>
      <xdr:colOff>1228725</xdr:colOff>
      <xdr:row>89</xdr:row>
      <xdr:rowOff>28575</xdr:rowOff>
    </xdr:from>
    <xdr:to>
      <xdr:col>1</xdr:col>
      <xdr:colOff>2209800</xdr:colOff>
      <xdr:row>92</xdr:row>
      <xdr:rowOff>104775</xdr:rowOff>
    </xdr:to>
    <xdr:grpSp>
      <xdr:nvGrpSpPr>
        <xdr:cNvPr id="37562" name="Group 21">
          <a:extLst>
            <a:ext uri="{FF2B5EF4-FFF2-40B4-BE49-F238E27FC236}">
              <a16:creationId xmlns:a16="http://schemas.microsoft.com/office/drawing/2014/main" id="{00000000-0008-0000-2900-0000BA920000}"/>
            </a:ext>
          </a:extLst>
        </xdr:cNvPr>
        <xdr:cNvGrpSpPr>
          <a:grpSpLocks/>
        </xdr:cNvGrpSpPr>
      </xdr:nvGrpSpPr>
      <xdr:grpSpPr bwMode="auto">
        <a:xfrm>
          <a:off x="4104005" y="12718415"/>
          <a:ext cx="981075" cy="502920"/>
          <a:chOff x="41" y="238"/>
          <a:chExt cx="103" cy="48"/>
        </a:xfrm>
      </xdr:grpSpPr>
      <xdr:sp macro="" textlink="">
        <xdr:nvSpPr>
          <xdr:cNvPr id="37585" name="AutoShape 22">
            <a:extLst>
              <a:ext uri="{FF2B5EF4-FFF2-40B4-BE49-F238E27FC236}">
                <a16:creationId xmlns:a16="http://schemas.microsoft.com/office/drawing/2014/main" id="{00000000-0008-0000-2900-0000D1920000}"/>
              </a:ext>
            </a:extLst>
          </xdr:cNvPr>
          <xdr:cNvSpPr>
            <a:spLocks noChangeArrowheads="1"/>
          </xdr:cNvSpPr>
        </xdr:nvSpPr>
        <xdr:spPr bwMode="auto">
          <a:xfrm rot="-10778616">
            <a:off x="41" y="238"/>
            <a:ext cx="102" cy="47"/>
          </a:xfrm>
          <a:prstGeom prst="foldedCorner">
            <a:avLst>
              <a:gd name="adj" fmla="val 25199"/>
            </a:avLst>
          </a:prstGeom>
          <a:solidFill>
            <a:srgbClr val="FFFFFF"/>
          </a:solidFill>
          <a:ln w="9525">
            <a:solidFill>
              <a:srgbClr val="000000"/>
            </a:solidFill>
            <a:round/>
            <a:headEnd/>
            <a:tailEnd/>
          </a:ln>
        </xdr:spPr>
      </xdr:sp>
      <xdr:sp macro="" textlink="">
        <xdr:nvSpPr>
          <xdr:cNvPr id="299" name="Text Box 23">
            <a:extLst>
              <a:ext uri="{FF2B5EF4-FFF2-40B4-BE49-F238E27FC236}">
                <a16:creationId xmlns:a16="http://schemas.microsoft.com/office/drawing/2014/main" id="{00000000-0008-0000-2900-00002B010000}"/>
              </a:ext>
            </a:extLst>
          </xdr:cNvPr>
          <xdr:cNvSpPr txBox="1">
            <a:spLocks noChangeArrowheads="1"/>
          </xdr:cNvSpPr>
        </xdr:nvSpPr>
        <xdr:spPr bwMode="auto">
          <a:xfrm>
            <a:off x="59" y="239"/>
            <a:ext cx="85" cy="47"/>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登録内容</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確認書</a:t>
            </a:r>
          </a:p>
        </xdr:txBody>
      </xdr:sp>
    </xdr:grpSp>
    <xdr:clientData/>
  </xdr:twoCellAnchor>
  <xdr:twoCellAnchor>
    <xdr:from>
      <xdr:col>1</xdr:col>
      <xdr:colOff>66675</xdr:colOff>
      <xdr:row>90</xdr:row>
      <xdr:rowOff>9525</xdr:rowOff>
    </xdr:from>
    <xdr:to>
      <xdr:col>1</xdr:col>
      <xdr:colOff>819150</xdr:colOff>
      <xdr:row>91</xdr:row>
      <xdr:rowOff>76200</xdr:rowOff>
    </xdr:to>
    <xdr:sp macro="" textlink="">
      <xdr:nvSpPr>
        <xdr:cNvPr id="300" name="Text Box 6">
          <a:extLst>
            <a:ext uri="{FF2B5EF4-FFF2-40B4-BE49-F238E27FC236}">
              <a16:creationId xmlns:a16="http://schemas.microsoft.com/office/drawing/2014/main" id="{00000000-0008-0000-2900-00002C010000}"/>
            </a:ext>
          </a:extLst>
        </xdr:cNvPr>
        <xdr:cNvSpPr txBox="1">
          <a:spLocks noChangeArrowheads="1"/>
        </xdr:cNvSpPr>
      </xdr:nvSpPr>
      <xdr:spPr bwMode="auto">
        <a:xfrm>
          <a:off x="3257550" y="12896850"/>
          <a:ext cx="752475" cy="20955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［確認］</a:t>
          </a:r>
        </a:p>
        <a:p>
          <a:pPr algn="l" rtl="0">
            <a:defRPr sz="1000"/>
          </a:pPr>
          <a:endParaRPr lang="ja-JP" altLang="en-US" sz="1000" b="0" i="0" u="none" strike="noStrike" baseline="0">
            <a:solidFill>
              <a:srgbClr val="000000"/>
            </a:solidFill>
            <a:latin typeface="ＭＳ 明朝"/>
            <a:ea typeface="ＭＳ 明朝"/>
          </a:endParaRPr>
        </a:p>
      </xdr:txBody>
    </xdr:sp>
    <xdr:clientData/>
  </xdr:twoCellAnchor>
  <xdr:twoCellAnchor>
    <xdr:from>
      <xdr:col>0</xdr:col>
      <xdr:colOff>1285875</xdr:colOff>
      <xdr:row>91</xdr:row>
      <xdr:rowOff>57150</xdr:rowOff>
    </xdr:from>
    <xdr:to>
      <xdr:col>1</xdr:col>
      <xdr:colOff>1095375</xdr:colOff>
      <xdr:row>91</xdr:row>
      <xdr:rowOff>57150</xdr:rowOff>
    </xdr:to>
    <xdr:sp macro="" textlink="">
      <xdr:nvSpPr>
        <xdr:cNvPr id="37564" name="Line 31">
          <a:extLst>
            <a:ext uri="{FF2B5EF4-FFF2-40B4-BE49-F238E27FC236}">
              <a16:creationId xmlns:a16="http://schemas.microsoft.com/office/drawing/2014/main" id="{00000000-0008-0000-2900-0000BC920000}"/>
            </a:ext>
          </a:extLst>
        </xdr:cNvPr>
        <xdr:cNvSpPr>
          <a:spLocks noChangeShapeType="1"/>
        </xdr:cNvSpPr>
      </xdr:nvSpPr>
      <xdr:spPr bwMode="auto">
        <a:xfrm flipH="1">
          <a:off x="1285875" y="13087350"/>
          <a:ext cx="3000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2441575</xdr:colOff>
      <xdr:row>87</xdr:row>
      <xdr:rowOff>79375</xdr:rowOff>
    </xdr:from>
    <xdr:to>
      <xdr:col>0</xdr:col>
      <xdr:colOff>3086100</xdr:colOff>
      <xdr:row>90</xdr:row>
      <xdr:rowOff>22225</xdr:rowOff>
    </xdr:to>
    <xdr:sp macro="" textlink="">
      <xdr:nvSpPr>
        <xdr:cNvPr id="302" name="Text Box 5">
          <a:extLst>
            <a:ext uri="{FF2B5EF4-FFF2-40B4-BE49-F238E27FC236}">
              <a16:creationId xmlns:a16="http://schemas.microsoft.com/office/drawing/2014/main" id="{00000000-0008-0000-2900-00002E010000}"/>
            </a:ext>
          </a:extLst>
        </xdr:cNvPr>
        <xdr:cNvSpPr txBox="1">
          <a:spLocks noChangeArrowheads="1"/>
        </xdr:cNvSpPr>
      </xdr:nvSpPr>
      <xdr:spPr bwMode="auto">
        <a:xfrm>
          <a:off x="2441575" y="12538075"/>
          <a:ext cx="644525" cy="3714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明朝"/>
              <a:ea typeface="ＭＳ 明朝"/>
            </a:rPr>
            <a:t>［提出］</a:t>
          </a:r>
        </a:p>
      </xdr:txBody>
    </xdr:sp>
    <xdr:clientData/>
  </xdr:twoCellAnchor>
  <xdr:twoCellAnchor>
    <xdr:from>
      <xdr:col>0</xdr:col>
      <xdr:colOff>904875</xdr:colOff>
      <xdr:row>89</xdr:row>
      <xdr:rowOff>0</xdr:rowOff>
    </xdr:from>
    <xdr:to>
      <xdr:col>1</xdr:col>
      <xdr:colOff>1114425</xdr:colOff>
      <xdr:row>89</xdr:row>
      <xdr:rowOff>0</xdr:rowOff>
    </xdr:to>
    <xdr:sp macro="" textlink="">
      <xdr:nvSpPr>
        <xdr:cNvPr id="37566" name="Line 30">
          <a:extLst>
            <a:ext uri="{FF2B5EF4-FFF2-40B4-BE49-F238E27FC236}">
              <a16:creationId xmlns:a16="http://schemas.microsoft.com/office/drawing/2014/main" id="{00000000-0008-0000-2900-0000BE920000}"/>
            </a:ext>
          </a:extLst>
        </xdr:cNvPr>
        <xdr:cNvSpPr>
          <a:spLocks noChangeShapeType="1"/>
        </xdr:cNvSpPr>
      </xdr:nvSpPr>
      <xdr:spPr bwMode="auto">
        <a:xfrm>
          <a:off x="904875" y="12744450"/>
          <a:ext cx="34004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2324100</xdr:colOff>
      <xdr:row>87</xdr:row>
      <xdr:rowOff>9525</xdr:rowOff>
    </xdr:from>
    <xdr:to>
      <xdr:col>2</xdr:col>
      <xdr:colOff>571500</xdr:colOff>
      <xdr:row>94</xdr:row>
      <xdr:rowOff>85725</xdr:rowOff>
    </xdr:to>
    <xdr:cxnSp macro="">
      <xdr:nvCxnSpPr>
        <xdr:cNvPr id="37567" name="AutoShape 61">
          <a:extLst>
            <a:ext uri="{FF2B5EF4-FFF2-40B4-BE49-F238E27FC236}">
              <a16:creationId xmlns:a16="http://schemas.microsoft.com/office/drawing/2014/main" id="{00000000-0008-0000-2900-0000BF920000}"/>
            </a:ext>
          </a:extLst>
        </xdr:cNvPr>
        <xdr:cNvCxnSpPr>
          <a:cxnSpLocks noChangeShapeType="1"/>
        </xdr:cNvCxnSpPr>
      </xdr:nvCxnSpPr>
      <xdr:spPr bwMode="auto">
        <a:xfrm flipV="1">
          <a:off x="5514975" y="12468225"/>
          <a:ext cx="1943100" cy="1076325"/>
        </a:xfrm>
        <a:prstGeom prst="bentConnector3">
          <a:avLst>
            <a:gd name="adj1" fmla="val 500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xdr:col>
      <xdr:colOff>1238250</xdr:colOff>
      <xdr:row>93</xdr:row>
      <xdr:rowOff>38100</xdr:rowOff>
    </xdr:from>
    <xdr:to>
      <xdr:col>1</xdr:col>
      <xdr:colOff>2209800</xdr:colOff>
      <xdr:row>96</xdr:row>
      <xdr:rowOff>76200</xdr:rowOff>
    </xdr:to>
    <xdr:grpSp>
      <xdr:nvGrpSpPr>
        <xdr:cNvPr id="37568" name="Group 21">
          <a:extLst>
            <a:ext uri="{FF2B5EF4-FFF2-40B4-BE49-F238E27FC236}">
              <a16:creationId xmlns:a16="http://schemas.microsoft.com/office/drawing/2014/main" id="{00000000-0008-0000-2900-0000C0920000}"/>
            </a:ext>
          </a:extLst>
        </xdr:cNvPr>
        <xdr:cNvGrpSpPr>
          <a:grpSpLocks/>
        </xdr:cNvGrpSpPr>
      </xdr:nvGrpSpPr>
      <xdr:grpSpPr bwMode="auto">
        <a:xfrm>
          <a:off x="4113530" y="13296900"/>
          <a:ext cx="971550" cy="464820"/>
          <a:chOff x="41" y="238"/>
          <a:chExt cx="102" cy="46"/>
        </a:xfrm>
      </xdr:grpSpPr>
      <xdr:sp macro="" textlink="">
        <xdr:nvSpPr>
          <xdr:cNvPr id="37583" name="AutoShape 22">
            <a:extLst>
              <a:ext uri="{FF2B5EF4-FFF2-40B4-BE49-F238E27FC236}">
                <a16:creationId xmlns:a16="http://schemas.microsoft.com/office/drawing/2014/main" id="{00000000-0008-0000-2900-0000CF92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307" name="Text Box 23">
            <a:extLst>
              <a:ext uri="{FF2B5EF4-FFF2-40B4-BE49-F238E27FC236}">
                <a16:creationId xmlns:a16="http://schemas.microsoft.com/office/drawing/2014/main" id="{00000000-0008-0000-2900-000033010000}"/>
              </a:ext>
            </a:extLst>
          </xdr:cNvPr>
          <xdr:cNvSpPr txBox="1">
            <a:spLocks noChangeArrowheads="1"/>
          </xdr:cNvSpPr>
        </xdr:nvSpPr>
        <xdr:spPr bwMode="auto">
          <a:xfrm>
            <a:off x="59" y="240"/>
            <a:ext cx="84" cy="43"/>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2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895350</xdr:colOff>
      <xdr:row>87</xdr:row>
      <xdr:rowOff>85725</xdr:rowOff>
    </xdr:from>
    <xdr:to>
      <xdr:col>0</xdr:col>
      <xdr:colOff>895350</xdr:colOff>
      <xdr:row>89</xdr:row>
      <xdr:rowOff>0</xdr:rowOff>
    </xdr:to>
    <xdr:sp macro="" textlink="">
      <xdr:nvSpPr>
        <xdr:cNvPr id="37569" name="Line 106">
          <a:extLst>
            <a:ext uri="{FF2B5EF4-FFF2-40B4-BE49-F238E27FC236}">
              <a16:creationId xmlns:a16="http://schemas.microsoft.com/office/drawing/2014/main" id="{00000000-0008-0000-2900-0000C1920000}"/>
            </a:ext>
          </a:extLst>
        </xdr:cNvPr>
        <xdr:cNvSpPr>
          <a:spLocks noChangeShapeType="1"/>
        </xdr:cNvSpPr>
      </xdr:nvSpPr>
      <xdr:spPr bwMode="auto">
        <a:xfrm flipH="1">
          <a:off x="895350" y="12544425"/>
          <a:ext cx="0" cy="2000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895350</xdr:colOff>
      <xdr:row>76</xdr:row>
      <xdr:rowOff>133350</xdr:rowOff>
    </xdr:from>
    <xdr:to>
      <xdr:col>0</xdr:col>
      <xdr:colOff>895350</xdr:colOff>
      <xdr:row>78</xdr:row>
      <xdr:rowOff>28575</xdr:rowOff>
    </xdr:to>
    <xdr:sp macro="" textlink="">
      <xdr:nvSpPr>
        <xdr:cNvPr id="37570" name="Line 106">
          <a:extLst>
            <a:ext uri="{FF2B5EF4-FFF2-40B4-BE49-F238E27FC236}">
              <a16:creationId xmlns:a16="http://schemas.microsoft.com/office/drawing/2014/main" id="{00000000-0008-0000-2900-0000C2920000}"/>
            </a:ext>
          </a:extLst>
        </xdr:cNvPr>
        <xdr:cNvSpPr>
          <a:spLocks noChangeShapeType="1"/>
        </xdr:cNvSpPr>
      </xdr:nvSpPr>
      <xdr:spPr bwMode="auto">
        <a:xfrm flipH="1">
          <a:off x="895350" y="11020425"/>
          <a:ext cx="0" cy="1809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2209800</xdr:colOff>
      <xdr:row>22</xdr:row>
      <xdr:rowOff>9525</xdr:rowOff>
    </xdr:from>
    <xdr:to>
      <xdr:col>2</xdr:col>
      <xdr:colOff>581025</xdr:colOff>
      <xdr:row>32</xdr:row>
      <xdr:rowOff>47625</xdr:rowOff>
    </xdr:to>
    <xdr:cxnSp macro="">
      <xdr:nvCxnSpPr>
        <xdr:cNvPr id="37571" name="AutoShape 61">
          <a:extLst>
            <a:ext uri="{FF2B5EF4-FFF2-40B4-BE49-F238E27FC236}">
              <a16:creationId xmlns:a16="http://schemas.microsoft.com/office/drawing/2014/main" id="{00000000-0008-0000-2900-0000C3920000}"/>
            </a:ext>
          </a:extLst>
        </xdr:cNvPr>
        <xdr:cNvCxnSpPr>
          <a:cxnSpLocks noChangeShapeType="1"/>
        </xdr:cNvCxnSpPr>
      </xdr:nvCxnSpPr>
      <xdr:spPr bwMode="auto">
        <a:xfrm flipV="1">
          <a:off x="2209800" y="3181350"/>
          <a:ext cx="5257800" cy="1466850"/>
        </a:xfrm>
        <a:prstGeom prst="bentConnector3">
          <a:avLst>
            <a:gd name="adj1" fmla="val 815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0</xdr:col>
      <xdr:colOff>2200275</xdr:colOff>
      <xdr:row>58</xdr:row>
      <xdr:rowOff>9525</xdr:rowOff>
    </xdr:from>
    <xdr:to>
      <xdr:col>2</xdr:col>
      <xdr:colOff>581025</xdr:colOff>
      <xdr:row>68</xdr:row>
      <xdr:rowOff>47625</xdr:rowOff>
    </xdr:to>
    <xdr:cxnSp macro="">
      <xdr:nvCxnSpPr>
        <xdr:cNvPr id="37572" name="AutoShape 61">
          <a:extLst>
            <a:ext uri="{FF2B5EF4-FFF2-40B4-BE49-F238E27FC236}">
              <a16:creationId xmlns:a16="http://schemas.microsoft.com/office/drawing/2014/main" id="{00000000-0008-0000-2900-0000C4920000}"/>
            </a:ext>
          </a:extLst>
        </xdr:cNvPr>
        <xdr:cNvCxnSpPr>
          <a:cxnSpLocks noChangeShapeType="1"/>
        </xdr:cNvCxnSpPr>
      </xdr:nvCxnSpPr>
      <xdr:spPr bwMode="auto">
        <a:xfrm flipV="1">
          <a:off x="2200275" y="8324850"/>
          <a:ext cx="5267325" cy="1466850"/>
        </a:xfrm>
        <a:prstGeom prst="bentConnector3">
          <a:avLst>
            <a:gd name="adj1" fmla="val 815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0</xdr:col>
      <xdr:colOff>2200275</xdr:colOff>
      <xdr:row>87</xdr:row>
      <xdr:rowOff>9525</xdr:rowOff>
    </xdr:from>
    <xdr:to>
      <xdr:col>2</xdr:col>
      <xdr:colOff>581025</xdr:colOff>
      <xdr:row>97</xdr:row>
      <xdr:rowOff>47625</xdr:rowOff>
    </xdr:to>
    <xdr:cxnSp macro="">
      <xdr:nvCxnSpPr>
        <xdr:cNvPr id="37573" name="AutoShape 61">
          <a:extLst>
            <a:ext uri="{FF2B5EF4-FFF2-40B4-BE49-F238E27FC236}">
              <a16:creationId xmlns:a16="http://schemas.microsoft.com/office/drawing/2014/main" id="{00000000-0008-0000-2900-0000C5920000}"/>
            </a:ext>
          </a:extLst>
        </xdr:cNvPr>
        <xdr:cNvCxnSpPr>
          <a:cxnSpLocks noChangeShapeType="1"/>
        </xdr:cNvCxnSpPr>
      </xdr:nvCxnSpPr>
      <xdr:spPr bwMode="auto">
        <a:xfrm flipV="1">
          <a:off x="2200275" y="12468225"/>
          <a:ext cx="5267325" cy="1466850"/>
        </a:xfrm>
        <a:prstGeom prst="bentConnector3">
          <a:avLst>
            <a:gd name="adj1" fmla="val 81500"/>
          </a:avLst>
        </a:prstGeom>
        <a:noFill/>
        <a:ln w="9525">
          <a:solidFill>
            <a:srgbClr val="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0</xdr:col>
      <xdr:colOff>1181100</xdr:colOff>
      <xdr:row>95</xdr:row>
      <xdr:rowOff>0</xdr:rowOff>
    </xdr:from>
    <xdr:to>
      <xdr:col>0</xdr:col>
      <xdr:colOff>2152650</xdr:colOff>
      <xdr:row>99</xdr:row>
      <xdr:rowOff>0</xdr:rowOff>
    </xdr:to>
    <xdr:grpSp>
      <xdr:nvGrpSpPr>
        <xdr:cNvPr id="37574" name="Group 21">
          <a:extLst>
            <a:ext uri="{FF2B5EF4-FFF2-40B4-BE49-F238E27FC236}">
              <a16:creationId xmlns:a16="http://schemas.microsoft.com/office/drawing/2014/main" id="{00000000-0008-0000-2900-0000C6920000}"/>
            </a:ext>
          </a:extLst>
        </xdr:cNvPr>
        <xdr:cNvGrpSpPr>
          <a:grpSpLocks/>
        </xdr:cNvGrpSpPr>
      </xdr:nvGrpSpPr>
      <xdr:grpSpPr bwMode="auto">
        <a:xfrm>
          <a:off x="1181100" y="13543280"/>
          <a:ext cx="971550" cy="568960"/>
          <a:chOff x="41" y="238"/>
          <a:chExt cx="102" cy="62"/>
        </a:xfrm>
      </xdr:grpSpPr>
      <xdr:sp macro="" textlink="">
        <xdr:nvSpPr>
          <xdr:cNvPr id="37581" name="AutoShape 22">
            <a:extLst>
              <a:ext uri="{FF2B5EF4-FFF2-40B4-BE49-F238E27FC236}">
                <a16:creationId xmlns:a16="http://schemas.microsoft.com/office/drawing/2014/main" id="{00000000-0008-0000-2900-0000CD92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315" name="Text Box 23">
            <a:extLst>
              <a:ext uri="{FF2B5EF4-FFF2-40B4-BE49-F238E27FC236}">
                <a16:creationId xmlns:a16="http://schemas.microsoft.com/office/drawing/2014/main" id="{00000000-0008-0000-2900-00003B010000}"/>
              </a:ext>
            </a:extLst>
          </xdr:cNvPr>
          <xdr:cNvSpPr txBox="1">
            <a:spLocks noChangeArrowheads="1"/>
          </xdr:cNvSpPr>
        </xdr:nvSpPr>
        <xdr:spPr bwMode="auto">
          <a:xfrm>
            <a:off x="59" y="240"/>
            <a:ext cx="84" cy="60"/>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1181100</xdr:colOff>
      <xdr:row>64</xdr:row>
      <xdr:rowOff>76200</xdr:rowOff>
    </xdr:from>
    <xdr:to>
      <xdr:col>0</xdr:col>
      <xdr:colOff>2152650</xdr:colOff>
      <xdr:row>68</xdr:row>
      <xdr:rowOff>38100</xdr:rowOff>
    </xdr:to>
    <xdr:grpSp>
      <xdr:nvGrpSpPr>
        <xdr:cNvPr id="37575" name="Group 21">
          <a:extLst>
            <a:ext uri="{FF2B5EF4-FFF2-40B4-BE49-F238E27FC236}">
              <a16:creationId xmlns:a16="http://schemas.microsoft.com/office/drawing/2014/main" id="{00000000-0008-0000-2900-0000C7920000}"/>
            </a:ext>
          </a:extLst>
        </xdr:cNvPr>
        <xdr:cNvGrpSpPr>
          <a:grpSpLocks/>
        </xdr:cNvGrpSpPr>
      </xdr:nvGrpSpPr>
      <xdr:grpSpPr bwMode="auto">
        <a:xfrm>
          <a:off x="1181100" y="9210040"/>
          <a:ext cx="971550" cy="530860"/>
          <a:chOff x="41" y="238"/>
          <a:chExt cx="102" cy="46"/>
        </a:xfrm>
      </xdr:grpSpPr>
      <xdr:sp macro="" textlink="">
        <xdr:nvSpPr>
          <xdr:cNvPr id="37579" name="AutoShape 22">
            <a:extLst>
              <a:ext uri="{FF2B5EF4-FFF2-40B4-BE49-F238E27FC236}">
                <a16:creationId xmlns:a16="http://schemas.microsoft.com/office/drawing/2014/main" id="{00000000-0008-0000-2900-0000CB92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318" name="Text Box 23">
            <a:extLst>
              <a:ext uri="{FF2B5EF4-FFF2-40B4-BE49-F238E27FC236}">
                <a16:creationId xmlns:a16="http://schemas.microsoft.com/office/drawing/2014/main" id="{00000000-0008-0000-2900-00003E010000}"/>
              </a:ext>
            </a:extLst>
          </xdr:cNvPr>
          <xdr:cNvSpPr txBox="1">
            <a:spLocks noChangeArrowheads="1"/>
          </xdr:cNvSpPr>
        </xdr:nvSpPr>
        <xdr:spPr bwMode="auto">
          <a:xfrm>
            <a:off x="59" y="240"/>
            <a:ext cx="84" cy="44"/>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lnSpc>
                <a:spcPts val="1100"/>
              </a:lnSpc>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twoCellAnchor>
    <xdr:from>
      <xdr:col>0</xdr:col>
      <xdr:colOff>1181100</xdr:colOff>
      <xdr:row>29</xdr:row>
      <xdr:rowOff>133350</xdr:rowOff>
    </xdr:from>
    <xdr:to>
      <xdr:col>0</xdr:col>
      <xdr:colOff>2152650</xdr:colOff>
      <xdr:row>33</xdr:row>
      <xdr:rowOff>76200</xdr:rowOff>
    </xdr:to>
    <xdr:grpSp>
      <xdr:nvGrpSpPr>
        <xdr:cNvPr id="37576" name="Group 21">
          <a:extLst>
            <a:ext uri="{FF2B5EF4-FFF2-40B4-BE49-F238E27FC236}">
              <a16:creationId xmlns:a16="http://schemas.microsoft.com/office/drawing/2014/main" id="{00000000-0008-0000-2900-0000C8920000}"/>
            </a:ext>
          </a:extLst>
        </xdr:cNvPr>
        <xdr:cNvGrpSpPr>
          <a:grpSpLocks/>
        </xdr:cNvGrpSpPr>
      </xdr:nvGrpSpPr>
      <xdr:grpSpPr bwMode="auto">
        <a:xfrm>
          <a:off x="1181100" y="4288790"/>
          <a:ext cx="971550" cy="511810"/>
          <a:chOff x="41" y="238"/>
          <a:chExt cx="102" cy="46"/>
        </a:xfrm>
      </xdr:grpSpPr>
      <xdr:sp macro="" textlink="">
        <xdr:nvSpPr>
          <xdr:cNvPr id="37577" name="AutoShape 22">
            <a:extLst>
              <a:ext uri="{FF2B5EF4-FFF2-40B4-BE49-F238E27FC236}">
                <a16:creationId xmlns:a16="http://schemas.microsoft.com/office/drawing/2014/main" id="{00000000-0008-0000-2900-0000C9920000}"/>
              </a:ext>
            </a:extLst>
          </xdr:cNvPr>
          <xdr:cNvSpPr>
            <a:spLocks noChangeArrowheads="1"/>
          </xdr:cNvSpPr>
        </xdr:nvSpPr>
        <xdr:spPr bwMode="auto">
          <a:xfrm rot="-10778616">
            <a:off x="41" y="238"/>
            <a:ext cx="102" cy="46"/>
          </a:xfrm>
          <a:prstGeom prst="foldedCorner">
            <a:avLst>
              <a:gd name="adj" fmla="val 25199"/>
            </a:avLst>
          </a:prstGeom>
          <a:solidFill>
            <a:srgbClr val="FFFFFF"/>
          </a:solidFill>
          <a:ln w="9525">
            <a:solidFill>
              <a:srgbClr val="000000"/>
            </a:solidFill>
            <a:round/>
            <a:headEnd/>
            <a:tailEnd/>
          </a:ln>
        </xdr:spPr>
      </xdr:sp>
      <xdr:sp macro="" textlink="">
        <xdr:nvSpPr>
          <xdr:cNvPr id="321" name="Text Box 23">
            <a:extLst>
              <a:ext uri="{FF2B5EF4-FFF2-40B4-BE49-F238E27FC236}">
                <a16:creationId xmlns:a16="http://schemas.microsoft.com/office/drawing/2014/main" id="{00000000-0008-0000-2900-000041010000}"/>
              </a:ext>
            </a:extLst>
          </xdr:cNvPr>
          <xdr:cNvSpPr txBox="1">
            <a:spLocks noChangeArrowheads="1"/>
          </xdr:cNvSpPr>
        </xdr:nvSpPr>
        <xdr:spPr bwMode="auto">
          <a:xfrm>
            <a:off x="59" y="240"/>
            <a:ext cx="84" cy="43"/>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明朝"/>
                <a:ea typeface="ＭＳ 明朝"/>
              </a:rPr>
              <a:t>登録完了の</a:t>
            </a:r>
            <a:endParaRPr lang="en-US" altLang="ja-JP" sz="1000" b="0" i="0" u="none" strike="noStrike" baseline="0">
              <a:solidFill>
                <a:srgbClr val="000000"/>
              </a:solidFill>
              <a:latin typeface="ＭＳ 明朝"/>
              <a:ea typeface="ＭＳ 明朝"/>
            </a:endParaRPr>
          </a:p>
          <a:p>
            <a:pPr algn="l" rtl="0">
              <a:defRPr sz="1000"/>
            </a:pPr>
            <a:r>
              <a:rPr lang="ja-JP" altLang="en-US" sz="1000" b="0" i="0" u="none" strike="noStrike" baseline="0">
                <a:solidFill>
                  <a:srgbClr val="000000"/>
                </a:solidFill>
                <a:latin typeface="ＭＳ 明朝"/>
                <a:ea typeface="ＭＳ 明朝"/>
              </a:rPr>
              <a:t>お知らせ</a:t>
            </a:r>
            <a:endParaRPr lang="en-US" altLang="ja-JP" sz="1000" b="0" i="0" u="none" strike="noStrike" baseline="0">
              <a:solidFill>
                <a:srgbClr val="000000"/>
              </a:solidFill>
              <a:latin typeface="ＭＳ 明朝"/>
              <a:ea typeface="ＭＳ 明朝"/>
            </a:endParaRPr>
          </a:p>
        </xdr:txBody>
      </xdr:sp>
    </xdr:grpSp>
    <xdr:clientData/>
  </xdr:twoCellAnchor>
</xdr:wsDr>
</file>

<file path=xl/drawings/drawing25.xml><?xml version="1.0" encoding="utf-8"?>
<xdr:wsDr xmlns:xdr="http://schemas.openxmlformats.org/drawingml/2006/spreadsheetDrawing" xmlns:a="http://schemas.openxmlformats.org/drawingml/2006/main">
  <xdr:twoCellAnchor editAs="absolute">
    <xdr:from>
      <xdr:col>0</xdr:col>
      <xdr:colOff>104775</xdr:colOff>
      <xdr:row>1</xdr:row>
      <xdr:rowOff>38100</xdr:rowOff>
    </xdr:from>
    <xdr:to>
      <xdr:col>0</xdr:col>
      <xdr:colOff>209550</xdr:colOff>
      <xdr:row>1</xdr:row>
      <xdr:rowOff>142875</xdr:rowOff>
    </xdr:to>
    <xdr:sp macro="" textlink="">
      <xdr:nvSpPr>
        <xdr:cNvPr id="26649" name="TOKKI_CHECKMARK">
          <a:extLst>
            <a:ext uri="{FF2B5EF4-FFF2-40B4-BE49-F238E27FC236}">
              <a16:creationId xmlns:a16="http://schemas.microsoft.com/office/drawing/2014/main" id="{00000000-0008-0000-2C00-000019680000}"/>
            </a:ext>
          </a:extLst>
        </xdr:cNvPr>
        <xdr:cNvSpPr>
          <a:spLocks noChangeArrowheads="1"/>
        </xdr:cNvSpPr>
      </xdr:nvSpPr>
      <xdr:spPr bwMode="auto">
        <a:xfrm>
          <a:off x="104775" y="209550"/>
          <a:ext cx="104775" cy="104775"/>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26</xdr:row>
      <xdr:rowOff>0</xdr:rowOff>
    </xdr:from>
    <xdr:to>
      <xdr:col>1</xdr:col>
      <xdr:colOff>0</xdr:colOff>
      <xdr:row>26</xdr:row>
      <xdr:rowOff>0</xdr:rowOff>
    </xdr:to>
    <xdr:sp macro="" textlink="">
      <xdr:nvSpPr>
        <xdr:cNvPr id="27793" name="Line 1">
          <a:extLst>
            <a:ext uri="{FF2B5EF4-FFF2-40B4-BE49-F238E27FC236}">
              <a16:creationId xmlns:a16="http://schemas.microsoft.com/office/drawing/2014/main" id="{00000000-0008-0000-2D00-0000916C0000}"/>
            </a:ext>
          </a:extLst>
        </xdr:cNvPr>
        <xdr:cNvSpPr>
          <a:spLocks noChangeShapeType="1"/>
        </xdr:cNvSpPr>
      </xdr:nvSpPr>
      <xdr:spPr bwMode="auto">
        <a:xfrm>
          <a:off x="1371600" y="6438900"/>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26</xdr:row>
      <xdr:rowOff>0</xdr:rowOff>
    </xdr:from>
    <xdr:to>
      <xdr:col>2</xdr:col>
      <xdr:colOff>0</xdr:colOff>
      <xdr:row>26</xdr:row>
      <xdr:rowOff>0</xdr:rowOff>
    </xdr:to>
    <xdr:sp macro="" textlink="">
      <xdr:nvSpPr>
        <xdr:cNvPr id="27794" name="Line 2">
          <a:extLst>
            <a:ext uri="{FF2B5EF4-FFF2-40B4-BE49-F238E27FC236}">
              <a16:creationId xmlns:a16="http://schemas.microsoft.com/office/drawing/2014/main" id="{00000000-0008-0000-2D00-0000926C0000}"/>
            </a:ext>
          </a:extLst>
        </xdr:cNvPr>
        <xdr:cNvSpPr>
          <a:spLocks noChangeShapeType="1"/>
        </xdr:cNvSpPr>
      </xdr:nvSpPr>
      <xdr:spPr bwMode="auto">
        <a:xfrm>
          <a:off x="2562225" y="6438900"/>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26</xdr:row>
      <xdr:rowOff>0</xdr:rowOff>
    </xdr:from>
    <xdr:to>
      <xdr:col>3</xdr:col>
      <xdr:colOff>0</xdr:colOff>
      <xdr:row>26</xdr:row>
      <xdr:rowOff>0</xdr:rowOff>
    </xdr:to>
    <xdr:sp macro="" textlink="">
      <xdr:nvSpPr>
        <xdr:cNvPr id="27795" name="Line 3">
          <a:extLst>
            <a:ext uri="{FF2B5EF4-FFF2-40B4-BE49-F238E27FC236}">
              <a16:creationId xmlns:a16="http://schemas.microsoft.com/office/drawing/2014/main" id="{00000000-0008-0000-2D00-0000936C0000}"/>
            </a:ext>
          </a:extLst>
        </xdr:cNvPr>
        <xdr:cNvSpPr>
          <a:spLocks noChangeShapeType="1"/>
        </xdr:cNvSpPr>
      </xdr:nvSpPr>
      <xdr:spPr bwMode="auto">
        <a:xfrm>
          <a:off x="3752850" y="6438900"/>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26</xdr:row>
      <xdr:rowOff>0</xdr:rowOff>
    </xdr:from>
    <xdr:to>
      <xdr:col>4</xdr:col>
      <xdr:colOff>0</xdr:colOff>
      <xdr:row>26</xdr:row>
      <xdr:rowOff>0</xdr:rowOff>
    </xdr:to>
    <xdr:sp macro="" textlink="">
      <xdr:nvSpPr>
        <xdr:cNvPr id="27796" name="Line 4">
          <a:extLst>
            <a:ext uri="{FF2B5EF4-FFF2-40B4-BE49-F238E27FC236}">
              <a16:creationId xmlns:a16="http://schemas.microsoft.com/office/drawing/2014/main" id="{00000000-0008-0000-2D00-0000946C0000}"/>
            </a:ext>
          </a:extLst>
        </xdr:cNvPr>
        <xdr:cNvSpPr>
          <a:spLocks noChangeShapeType="1"/>
        </xdr:cNvSpPr>
      </xdr:nvSpPr>
      <xdr:spPr bwMode="auto">
        <a:xfrm>
          <a:off x="4943475" y="6438900"/>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26</xdr:row>
      <xdr:rowOff>0</xdr:rowOff>
    </xdr:from>
    <xdr:to>
      <xdr:col>5</xdr:col>
      <xdr:colOff>0</xdr:colOff>
      <xdr:row>26</xdr:row>
      <xdr:rowOff>0</xdr:rowOff>
    </xdr:to>
    <xdr:sp macro="" textlink="">
      <xdr:nvSpPr>
        <xdr:cNvPr id="27797" name="Line 5">
          <a:extLst>
            <a:ext uri="{FF2B5EF4-FFF2-40B4-BE49-F238E27FC236}">
              <a16:creationId xmlns:a16="http://schemas.microsoft.com/office/drawing/2014/main" id="{00000000-0008-0000-2D00-0000956C0000}"/>
            </a:ext>
          </a:extLst>
        </xdr:cNvPr>
        <xdr:cNvSpPr>
          <a:spLocks noChangeShapeType="1"/>
        </xdr:cNvSpPr>
      </xdr:nvSpPr>
      <xdr:spPr bwMode="auto">
        <a:xfrm>
          <a:off x="6134100" y="6438900"/>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26</xdr:row>
      <xdr:rowOff>0</xdr:rowOff>
    </xdr:from>
    <xdr:to>
      <xdr:col>6</xdr:col>
      <xdr:colOff>0</xdr:colOff>
      <xdr:row>26</xdr:row>
      <xdr:rowOff>0</xdr:rowOff>
    </xdr:to>
    <xdr:sp macro="" textlink="">
      <xdr:nvSpPr>
        <xdr:cNvPr id="27798" name="Line 6">
          <a:extLst>
            <a:ext uri="{FF2B5EF4-FFF2-40B4-BE49-F238E27FC236}">
              <a16:creationId xmlns:a16="http://schemas.microsoft.com/office/drawing/2014/main" id="{00000000-0008-0000-2D00-0000966C0000}"/>
            </a:ext>
          </a:extLst>
        </xdr:cNvPr>
        <xdr:cNvSpPr>
          <a:spLocks noChangeShapeType="1"/>
        </xdr:cNvSpPr>
      </xdr:nvSpPr>
      <xdr:spPr bwMode="auto">
        <a:xfrm>
          <a:off x="7324725" y="6438900"/>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3097" name="Line 1">
          <a:extLst>
            <a:ext uri="{FF2B5EF4-FFF2-40B4-BE49-F238E27FC236}">
              <a16:creationId xmlns:a16="http://schemas.microsoft.com/office/drawing/2014/main" id="{00000000-0008-0000-0200-0000190C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771525</xdr:colOff>
      <xdr:row>0</xdr:row>
      <xdr:rowOff>38100</xdr:rowOff>
    </xdr:from>
    <xdr:to>
      <xdr:col>8</xdr:col>
      <xdr:colOff>57150</xdr:colOff>
      <xdr:row>1</xdr:row>
      <xdr:rowOff>0</xdr:rowOff>
    </xdr:to>
    <xdr:sp macro="" textlink="">
      <xdr:nvSpPr>
        <xdr:cNvPr id="4097" name="Text Box 1">
          <a:extLst>
            <a:ext uri="{FF2B5EF4-FFF2-40B4-BE49-F238E27FC236}">
              <a16:creationId xmlns:a16="http://schemas.microsoft.com/office/drawing/2014/main" id="{00000000-0008-0000-0300-000001100000}"/>
            </a:ext>
          </a:extLst>
        </xdr:cNvPr>
        <xdr:cNvSpPr txBox="1">
          <a:spLocks noChangeArrowheads="1"/>
        </xdr:cNvSpPr>
      </xdr:nvSpPr>
      <xdr:spPr bwMode="auto">
        <a:xfrm>
          <a:off x="4562475" y="38100"/>
          <a:ext cx="923925"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市　長</a:t>
          </a:r>
        </a:p>
      </xdr:txBody>
    </xdr:sp>
    <xdr:clientData/>
  </xdr:twoCellAnchor>
  <xdr:twoCellAnchor>
    <xdr:from>
      <xdr:col>8</xdr:col>
      <xdr:colOff>66675</xdr:colOff>
      <xdr:row>0</xdr:row>
      <xdr:rowOff>38100</xdr:rowOff>
    </xdr:from>
    <xdr:to>
      <xdr:col>8</xdr:col>
      <xdr:colOff>952500</xdr:colOff>
      <xdr:row>1</xdr:row>
      <xdr:rowOff>0</xdr:rowOff>
    </xdr:to>
    <xdr:sp macro="" textlink="">
      <xdr:nvSpPr>
        <xdr:cNvPr id="4098" name="Text Box 2">
          <a:extLst>
            <a:ext uri="{FF2B5EF4-FFF2-40B4-BE49-F238E27FC236}">
              <a16:creationId xmlns:a16="http://schemas.microsoft.com/office/drawing/2014/main" id="{00000000-0008-0000-0300-000002100000}"/>
            </a:ext>
          </a:extLst>
        </xdr:cNvPr>
        <xdr:cNvSpPr txBox="1">
          <a:spLocks noChangeArrowheads="1"/>
        </xdr:cNvSpPr>
      </xdr:nvSpPr>
      <xdr:spPr bwMode="auto">
        <a:xfrm>
          <a:off x="5495925" y="38100"/>
          <a:ext cx="885825"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副市長</a:t>
          </a:r>
        </a:p>
      </xdr:txBody>
    </xdr:sp>
    <xdr:clientData/>
  </xdr:twoCellAnchor>
  <xdr:twoCellAnchor>
    <xdr:from>
      <xdr:col>8</xdr:col>
      <xdr:colOff>971550</xdr:colOff>
      <xdr:row>0</xdr:row>
      <xdr:rowOff>38100</xdr:rowOff>
    </xdr:from>
    <xdr:to>
      <xdr:col>9</xdr:col>
      <xdr:colOff>828675</xdr:colOff>
      <xdr:row>1</xdr:row>
      <xdr:rowOff>0</xdr:rowOff>
    </xdr:to>
    <xdr:sp macro="" textlink="">
      <xdr:nvSpPr>
        <xdr:cNvPr id="4099" name="Text Box 3">
          <a:extLst>
            <a:ext uri="{FF2B5EF4-FFF2-40B4-BE49-F238E27FC236}">
              <a16:creationId xmlns:a16="http://schemas.microsoft.com/office/drawing/2014/main" id="{00000000-0008-0000-0300-000003100000}"/>
            </a:ext>
          </a:extLst>
        </xdr:cNvPr>
        <xdr:cNvSpPr txBox="1">
          <a:spLocks noChangeArrowheads="1"/>
        </xdr:cNvSpPr>
      </xdr:nvSpPr>
      <xdr:spPr bwMode="auto">
        <a:xfrm>
          <a:off x="6400800" y="38100"/>
          <a:ext cx="923925"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部　長</a:t>
          </a:r>
        </a:p>
      </xdr:txBody>
    </xdr:sp>
    <xdr:clientData/>
  </xdr:twoCellAnchor>
  <xdr:twoCellAnchor>
    <xdr:from>
      <xdr:col>9</xdr:col>
      <xdr:colOff>828675</xdr:colOff>
      <xdr:row>0</xdr:row>
      <xdr:rowOff>19050</xdr:rowOff>
    </xdr:from>
    <xdr:to>
      <xdr:col>10</xdr:col>
      <xdr:colOff>809625</xdr:colOff>
      <xdr:row>1</xdr:row>
      <xdr:rowOff>0</xdr:rowOff>
    </xdr:to>
    <xdr:sp macro="" textlink="">
      <xdr:nvSpPr>
        <xdr:cNvPr id="4100" name="Text Box 4">
          <a:extLst>
            <a:ext uri="{FF2B5EF4-FFF2-40B4-BE49-F238E27FC236}">
              <a16:creationId xmlns:a16="http://schemas.microsoft.com/office/drawing/2014/main" id="{00000000-0008-0000-0300-000004100000}"/>
            </a:ext>
          </a:extLst>
        </xdr:cNvPr>
        <xdr:cNvSpPr txBox="1">
          <a:spLocks noChangeArrowheads="1"/>
        </xdr:cNvSpPr>
      </xdr:nvSpPr>
      <xdr:spPr bwMode="auto">
        <a:xfrm>
          <a:off x="7324725" y="19050"/>
          <a:ext cx="895350" cy="34290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　長</a:t>
          </a:r>
        </a:p>
      </xdr:txBody>
    </xdr:sp>
    <xdr:clientData/>
  </xdr:twoCellAnchor>
  <xdr:twoCellAnchor>
    <xdr:from>
      <xdr:col>10</xdr:col>
      <xdr:colOff>828675</xdr:colOff>
      <xdr:row>0</xdr:row>
      <xdr:rowOff>19050</xdr:rowOff>
    </xdr:from>
    <xdr:to>
      <xdr:col>13</xdr:col>
      <xdr:colOff>0</xdr:colOff>
      <xdr:row>1</xdr:row>
      <xdr:rowOff>9525</xdr:rowOff>
    </xdr:to>
    <xdr:sp macro="" textlink="">
      <xdr:nvSpPr>
        <xdr:cNvPr id="4101" name="Text Box 5">
          <a:extLst>
            <a:ext uri="{FF2B5EF4-FFF2-40B4-BE49-F238E27FC236}">
              <a16:creationId xmlns:a16="http://schemas.microsoft.com/office/drawing/2014/main" id="{00000000-0008-0000-0300-000005100000}"/>
            </a:ext>
          </a:extLst>
        </xdr:cNvPr>
        <xdr:cNvSpPr txBox="1">
          <a:spLocks noChangeArrowheads="1"/>
        </xdr:cNvSpPr>
      </xdr:nvSpPr>
      <xdr:spPr bwMode="auto">
        <a:xfrm>
          <a:off x="8239125" y="19050"/>
          <a:ext cx="904875" cy="35242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課長補佐</a:t>
          </a:r>
        </a:p>
      </xdr:txBody>
    </xdr:sp>
    <xdr:clientData/>
  </xdr:twoCellAnchor>
  <xdr:twoCellAnchor>
    <xdr:from>
      <xdr:col>13</xdr:col>
      <xdr:colOff>0</xdr:colOff>
      <xdr:row>0</xdr:row>
      <xdr:rowOff>38100</xdr:rowOff>
    </xdr:from>
    <xdr:to>
      <xdr:col>14</xdr:col>
      <xdr:colOff>0</xdr:colOff>
      <xdr:row>1</xdr:row>
      <xdr:rowOff>0</xdr:rowOff>
    </xdr:to>
    <xdr:sp macro="" textlink="">
      <xdr:nvSpPr>
        <xdr:cNvPr id="4102" name="Text Box 6">
          <a:extLst>
            <a:ext uri="{FF2B5EF4-FFF2-40B4-BE49-F238E27FC236}">
              <a16:creationId xmlns:a16="http://schemas.microsoft.com/office/drawing/2014/main" id="{00000000-0008-0000-0300-000006100000}"/>
            </a:ext>
          </a:extLst>
        </xdr:cNvPr>
        <xdr:cNvSpPr txBox="1">
          <a:spLocks noChangeArrowheads="1"/>
        </xdr:cNvSpPr>
      </xdr:nvSpPr>
      <xdr:spPr bwMode="auto">
        <a:xfrm>
          <a:off x="9144000" y="38100"/>
          <a:ext cx="857250"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係　長</a:t>
          </a:r>
        </a:p>
      </xdr:txBody>
    </xdr:sp>
    <xdr:clientData/>
  </xdr:twoCellAnchor>
  <xdr:twoCellAnchor>
    <xdr:from>
      <xdr:col>14</xdr:col>
      <xdr:colOff>0</xdr:colOff>
      <xdr:row>0</xdr:row>
      <xdr:rowOff>38100</xdr:rowOff>
    </xdr:from>
    <xdr:to>
      <xdr:col>15</xdr:col>
      <xdr:colOff>0</xdr:colOff>
      <xdr:row>1</xdr:row>
      <xdr:rowOff>0</xdr:rowOff>
    </xdr:to>
    <xdr:sp macro="" textlink="">
      <xdr:nvSpPr>
        <xdr:cNvPr id="4103" name="Text Box 7">
          <a:extLst>
            <a:ext uri="{FF2B5EF4-FFF2-40B4-BE49-F238E27FC236}">
              <a16:creationId xmlns:a16="http://schemas.microsoft.com/office/drawing/2014/main" id="{00000000-0008-0000-0300-000007100000}"/>
            </a:ext>
          </a:extLst>
        </xdr:cNvPr>
        <xdr:cNvSpPr txBox="1">
          <a:spLocks noChangeArrowheads="1"/>
        </xdr:cNvSpPr>
      </xdr:nvSpPr>
      <xdr:spPr bwMode="auto">
        <a:xfrm>
          <a:off x="10001250" y="38100"/>
          <a:ext cx="914400"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設計者</a:t>
          </a:r>
        </a:p>
      </xdr:txBody>
    </xdr:sp>
    <xdr:clientData/>
  </xdr:twoCellAnchor>
  <xdr:twoCellAnchor>
    <xdr:from>
      <xdr:col>6</xdr:col>
      <xdr:colOff>771525</xdr:colOff>
      <xdr:row>0</xdr:row>
      <xdr:rowOff>0</xdr:rowOff>
    </xdr:from>
    <xdr:to>
      <xdr:col>15</xdr:col>
      <xdr:colOff>0</xdr:colOff>
      <xdr:row>2</xdr:row>
      <xdr:rowOff>9525</xdr:rowOff>
    </xdr:to>
    <xdr:grpSp>
      <xdr:nvGrpSpPr>
        <xdr:cNvPr id="4488" name="Group 8">
          <a:extLst>
            <a:ext uri="{FF2B5EF4-FFF2-40B4-BE49-F238E27FC236}">
              <a16:creationId xmlns:a16="http://schemas.microsoft.com/office/drawing/2014/main" id="{00000000-0008-0000-0300-000088110000}"/>
            </a:ext>
          </a:extLst>
        </xdr:cNvPr>
        <xdr:cNvGrpSpPr>
          <a:grpSpLocks/>
        </xdr:cNvGrpSpPr>
      </xdr:nvGrpSpPr>
      <xdr:grpSpPr bwMode="auto">
        <a:xfrm>
          <a:off x="4147633" y="0"/>
          <a:ext cx="5668720" cy="1013572"/>
          <a:chOff x="479" y="0"/>
          <a:chExt cx="667" cy="106"/>
        </a:xfrm>
      </xdr:grpSpPr>
      <xdr:sp macro="" textlink="">
        <xdr:nvSpPr>
          <xdr:cNvPr id="4489" name="Line 9">
            <a:extLst>
              <a:ext uri="{FF2B5EF4-FFF2-40B4-BE49-F238E27FC236}">
                <a16:creationId xmlns:a16="http://schemas.microsoft.com/office/drawing/2014/main" id="{00000000-0008-0000-0300-000089110000}"/>
              </a:ext>
            </a:extLst>
          </xdr:cNvPr>
          <xdr:cNvSpPr>
            <a:spLocks noChangeShapeType="1"/>
          </xdr:cNvSpPr>
        </xdr:nvSpPr>
        <xdr:spPr bwMode="auto">
          <a:xfrm flipV="1">
            <a:off x="576"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90" name="Line 10">
            <a:extLst>
              <a:ext uri="{FF2B5EF4-FFF2-40B4-BE49-F238E27FC236}">
                <a16:creationId xmlns:a16="http://schemas.microsoft.com/office/drawing/2014/main" id="{00000000-0008-0000-0300-00008A110000}"/>
              </a:ext>
            </a:extLst>
          </xdr:cNvPr>
          <xdr:cNvSpPr>
            <a:spLocks noChangeShapeType="1"/>
          </xdr:cNvSpPr>
        </xdr:nvSpPr>
        <xdr:spPr bwMode="auto">
          <a:xfrm>
            <a:off x="479" y="1"/>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91" name="Line 11">
            <a:extLst>
              <a:ext uri="{FF2B5EF4-FFF2-40B4-BE49-F238E27FC236}">
                <a16:creationId xmlns:a16="http://schemas.microsoft.com/office/drawing/2014/main" id="{00000000-0008-0000-0300-00008B110000}"/>
              </a:ext>
            </a:extLst>
          </xdr:cNvPr>
          <xdr:cNvSpPr>
            <a:spLocks noChangeShapeType="1"/>
          </xdr:cNvSpPr>
        </xdr:nvSpPr>
        <xdr:spPr bwMode="auto">
          <a:xfrm flipH="1">
            <a:off x="672" y="1"/>
            <a:ext cx="0" cy="10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92" name="Line 12">
            <a:extLst>
              <a:ext uri="{FF2B5EF4-FFF2-40B4-BE49-F238E27FC236}">
                <a16:creationId xmlns:a16="http://schemas.microsoft.com/office/drawing/2014/main" id="{00000000-0008-0000-0300-00008C110000}"/>
              </a:ext>
            </a:extLst>
          </xdr:cNvPr>
          <xdr:cNvSpPr>
            <a:spLocks noChangeShapeType="1"/>
          </xdr:cNvSpPr>
        </xdr:nvSpPr>
        <xdr:spPr bwMode="auto">
          <a:xfrm>
            <a:off x="768" y="0"/>
            <a:ext cx="0" cy="10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93" name="Line 13">
            <a:extLst>
              <a:ext uri="{FF2B5EF4-FFF2-40B4-BE49-F238E27FC236}">
                <a16:creationId xmlns:a16="http://schemas.microsoft.com/office/drawing/2014/main" id="{00000000-0008-0000-0300-00008D110000}"/>
              </a:ext>
            </a:extLst>
          </xdr:cNvPr>
          <xdr:cNvSpPr>
            <a:spLocks noChangeShapeType="1"/>
          </xdr:cNvSpPr>
        </xdr:nvSpPr>
        <xdr:spPr bwMode="auto">
          <a:xfrm>
            <a:off x="864"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94" name="Line 14">
            <a:extLst>
              <a:ext uri="{FF2B5EF4-FFF2-40B4-BE49-F238E27FC236}">
                <a16:creationId xmlns:a16="http://schemas.microsoft.com/office/drawing/2014/main" id="{00000000-0008-0000-0300-00008E110000}"/>
              </a:ext>
            </a:extLst>
          </xdr:cNvPr>
          <xdr:cNvSpPr>
            <a:spLocks noChangeShapeType="1"/>
          </xdr:cNvSpPr>
        </xdr:nvSpPr>
        <xdr:spPr bwMode="auto">
          <a:xfrm>
            <a:off x="959"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95" name="Line 15">
            <a:extLst>
              <a:ext uri="{FF2B5EF4-FFF2-40B4-BE49-F238E27FC236}">
                <a16:creationId xmlns:a16="http://schemas.microsoft.com/office/drawing/2014/main" id="{00000000-0008-0000-0300-00008F110000}"/>
              </a:ext>
            </a:extLst>
          </xdr:cNvPr>
          <xdr:cNvSpPr>
            <a:spLocks noChangeShapeType="1"/>
          </xdr:cNvSpPr>
        </xdr:nvSpPr>
        <xdr:spPr bwMode="auto">
          <a:xfrm>
            <a:off x="479" y="38"/>
            <a:ext cx="66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4496" name="Line 16">
            <a:extLst>
              <a:ext uri="{FF2B5EF4-FFF2-40B4-BE49-F238E27FC236}">
                <a16:creationId xmlns:a16="http://schemas.microsoft.com/office/drawing/2014/main" id="{00000000-0008-0000-0300-000090110000}"/>
              </a:ext>
            </a:extLst>
          </xdr:cNvPr>
          <xdr:cNvSpPr>
            <a:spLocks noChangeShapeType="1"/>
          </xdr:cNvSpPr>
        </xdr:nvSpPr>
        <xdr:spPr bwMode="auto">
          <a:xfrm>
            <a:off x="1050" y="1"/>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28575</xdr:colOff>
      <xdr:row>0</xdr:row>
      <xdr:rowOff>0</xdr:rowOff>
    </xdr:from>
    <xdr:to>
      <xdr:col>8</xdr:col>
      <xdr:colOff>28575</xdr:colOff>
      <xdr:row>1</xdr:row>
      <xdr:rowOff>628650</xdr:rowOff>
    </xdr:to>
    <xdr:sp macro="" textlink="">
      <xdr:nvSpPr>
        <xdr:cNvPr id="5577" name="Line 1">
          <a:extLst>
            <a:ext uri="{FF2B5EF4-FFF2-40B4-BE49-F238E27FC236}">
              <a16:creationId xmlns:a16="http://schemas.microsoft.com/office/drawing/2014/main" id="{00000000-0008-0000-0400-0000C9150000}"/>
            </a:ext>
          </a:extLst>
        </xdr:cNvPr>
        <xdr:cNvSpPr>
          <a:spLocks noChangeShapeType="1"/>
        </xdr:cNvSpPr>
      </xdr:nvSpPr>
      <xdr:spPr bwMode="auto">
        <a:xfrm flipV="1">
          <a:off x="545782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600075</xdr:colOff>
      <xdr:row>0</xdr:row>
      <xdr:rowOff>9525</xdr:rowOff>
    </xdr:from>
    <xdr:to>
      <xdr:col>5</xdr:col>
      <xdr:colOff>600075</xdr:colOff>
      <xdr:row>2</xdr:row>
      <xdr:rowOff>0</xdr:rowOff>
    </xdr:to>
    <xdr:sp macro="" textlink="">
      <xdr:nvSpPr>
        <xdr:cNvPr id="5578" name="Line 2">
          <a:extLst>
            <a:ext uri="{FF2B5EF4-FFF2-40B4-BE49-F238E27FC236}">
              <a16:creationId xmlns:a16="http://schemas.microsoft.com/office/drawing/2014/main" id="{00000000-0008-0000-0400-0000CA150000}"/>
            </a:ext>
          </a:extLst>
        </xdr:cNvPr>
        <xdr:cNvSpPr>
          <a:spLocks noChangeShapeType="1"/>
        </xdr:cNvSpPr>
      </xdr:nvSpPr>
      <xdr:spPr bwMode="auto">
        <a:xfrm>
          <a:off x="357187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542925</xdr:colOff>
      <xdr:row>0</xdr:row>
      <xdr:rowOff>9525</xdr:rowOff>
    </xdr:from>
    <xdr:to>
      <xdr:col>4</xdr:col>
      <xdr:colOff>542925</xdr:colOff>
      <xdr:row>2</xdr:row>
      <xdr:rowOff>0</xdr:rowOff>
    </xdr:to>
    <xdr:sp macro="" textlink="">
      <xdr:nvSpPr>
        <xdr:cNvPr id="5579" name="Line 3">
          <a:extLst>
            <a:ext uri="{FF2B5EF4-FFF2-40B4-BE49-F238E27FC236}">
              <a16:creationId xmlns:a16="http://schemas.microsoft.com/office/drawing/2014/main" id="{00000000-0008-0000-0400-0000CB150000}"/>
            </a:ext>
          </a:extLst>
        </xdr:cNvPr>
        <xdr:cNvSpPr>
          <a:spLocks noChangeShapeType="1"/>
        </xdr:cNvSpPr>
      </xdr:nvSpPr>
      <xdr:spPr bwMode="auto">
        <a:xfrm>
          <a:off x="269557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723900</xdr:colOff>
      <xdr:row>0</xdr:row>
      <xdr:rowOff>9525</xdr:rowOff>
    </xdr:from>
    <xdr:to>
      <xdr:col>6</xdr:col>
      <xdr:colOff>723900</xdr:colOff>
      <xdr:row>2</xdr:row>
      <xdr:rowOff>0</xdr:rowOff>
    </xdr:to>
    <xdr:sp macro="" textlink="">
      <xdr:nvSpPr>
        <xdr:cNvPr id="5580" name="Line 4">
          <a:extLst>
            <a:ext uri="{FF2B5EF4-FFF2-40B4-BE49-F238E27FC236}">
              <a16:creationId xmlns:a16="http://schemas.microsoft.com/office/drawing/2014/main" id="{00000000-0008-0000-0400-0000CC150000}"/>
            </a:ext>
          </a:extLst>
        </xdr:cNvPr>
        <xdr:cNvSpPr>
          <a:spLocks noChangeShapeType="1"/>
        </xdr:cNvSpPr>
      </xdr:nvSpPr>
      <xdr:spPr bwMode="auto">
        <a:xfrm>
          <a:off x="4514850"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942975</xdr:colOff>
      <xdr:row>0</xdr:row>
      <xdr:rowOff>9525</xdr:rowOff>
    </xdr:from>
    <xdr:to>
      <xdr:col>8</xdr:col>
      <xdr:colOff>942975</xdr:colOff>
      <xdr:row>1</xdr:row>
      <xdr:rowOff>628650</xdr:rowOff>
    </xdr:to>
    <xdr:sp macro="" textlink="">
      <xdr:nvSpPr>
        <xdr:cNvPr id="5581" name="Line 5">
          <a:extLst>
            <a:ext uri="{FF2B5EF4-FFF2-40B4-BE49-F238E27FC236}">
              <a16:creationId xmlns:a16="http://schemas.microsoft.com/office/drawing/2014/main" id="{00000000-0008-0000-0400-0000CD150000}"/>
            </a:ext>
          </a:extLst>
        </xdr:cNvPr>
        <xdr:cNvSpPr>
          <a:spLocks noChangeShapeType="1"/>
        </xdr:cNvSpPr>
      </xdr:nvSpPr>
      <xdr:spPr bwMode="auto">
        <a:xfrm flipH="1">
          <a:off x="6372225" y="9525"/>
          <a:ext cx="0" cy="981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828675</xdr:colOff>
      <xdr:row>0</xdr:row>
      <xdr:rowOff>9525</xdr:rowOff>
    </xdr:from>
    <xdr:to>
      <xdr:col>9</xdr:col>
      <xdr:colOff>828675</xdr:colOff>
      <xdr:row>2</xdr:row>
      <xdr:rowOff>0</xdr:rowOff>
    </xdr:to>
    <xdr:sp macro="" textlink="">
      <xdr:nvSpPr>
        <xdr:cNvPr id="5582" name="Line 6">
          <a:extLst>
            <a:ext uri="{FF2B5EF4-FFF2-40B4-BE49-F238E27FC236}">
              <a16:creationId xmlns:a16="http://schemas.microsoft.com/office/drawing/2014/main" id="{00000000-0008-0000-0400-0000CE150000}"/>
            </a:ext>
          </a:extLst>
        </xdr:cNvPr>
        <xdr:cNvSpPr>
          <a:spLocks noChangeShapeType="1"/>
        </xdr:cNvSpPr>
      </xdr:nvSpPr>
      <xdr:spPr bwMode="auto">
        <a:xfrm flipH="1">
          <a:off x="732472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828675</xdr:colOff>
      <xdr:row>0</xdr:row>
      <xdr:rowOff>9525</xdr:rowOff>
    </xdr:from>
    <xdr:to>
      <xdr:col>10</xdr:col>
      <xdr:colOff>828675</xdr:colOff>
      <xdr:row>2</xdr:row>
      <xdr:rowOff>0</xdr:rowOff>
    </xdr:to>
    <xdr:sp macro="" textlink="">
      <xdr:nvSpPr>
        <xdr:cNvPr id="5583" name="Line 7">
          <a:extLst>
            <a:ext uri="{FF2B5EF4-FFF2-40B4-BE49-F238E27FC236}">
              <a16:creationId xmlns:a16="http://schemas.microsoft.com/office/drawing/2014/main" id="{00000000-0008-0000-0400-0000CF150000}"/>
            </a:ext>
          </a:extLst>
        </xdr:cNvPr>
        <xdr:cNvSpPr>
          <a:spLocks noChangeShapeType="1"/>
        </xdr:cNvSpPr>
      </xdr:nvSpPr>
      <xdr:spPr bwMode="auto">
        <a:xfrm>
          <a:off x="8239125"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219075</xdr:colOff>
      <xdr:row>0</xdr:row>
      <xdr:rowOff>0</xdr:rowOff>
    </xdr:from>
    <xdr:to>
      <xdr:col>12</xdr:col>
      <xdr:colOff>219075</xdr:colOff>
      <xdr:row>1</xdr:row>
      <xdr:rowOff>628650</xdr:rowOff>
    </xdr:to>
    <xdr:sp macro="" textlink="">
      <xdr:nvSpPr>
        <xdr:cNvPr id="5584" name="Line 8">
          <a:extLst>
            <a:ext uri="{FF2B5EF4-FFF2-40B4-BE49-F238E27FC236}">
              <a16:creationId xmlns:a16="http://schemas.microsoft.com/office/drawing/2014/main" id="{00000000-0008-0000-0400-0000D0150000}"/>
            </a:ext>
          </a:extLst>
        </xdr:cNvPr>
        <xdr:cNvSpPr>
          <a:spLocks noChangeShapeType="1"/>
        </xdr:cNvSpPr>
      </xdr:nvSpPr>
      <xdr:spPr bwMode="auto">
        <a:xfrm>
          <a:off x="9134475" y="0"/>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838200</xdr:colOff>
      <xdr:row>0</xdr:row>
      <xdr:rowOff>9525</xdr:rowOff>
    </xdr:from>
    <xdr:to>
      <xdr:col>13</xdr:col>
      <xdr:colOff>838200</xdr:colOff>
      <xdr:row>2</xdr:row>
      <xdr:rowOff>0</xdr:rowOff>
    </xdr:to>
    <xdr:sp macro="" textlink="">
      <xdr:nvSpPr>
        <xdr:cNvPr id="5585" name="Line 9">
          <a:extLst>
            <a:ext uri="{FF2B5EF4-FFF2-40B4-BE49-F238E27FC236}">
              <a16:creationId xmlns:a16="http://schemas.microsoft.com/office/drawing/2014/main" id="{00000000-0008-0000-0400-0000D1150000}"/>
            </a:ext>
          </a:extLst>
        </xdr:cNvPr>
        <xdr:cNvSpPr>
          <a:spLocks noChangeShapeType="1"/>
        </xdr:cNvSpPr>
      </xdr:nvSpPr>
      <xdr:spPr bwMode="auto">
        <a:xfrm>
          <a:off x="9982200" y="9525"/>
          <a:ext cx="0" cy="990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542925</xdr:colOff>
      <xdr:row>1</xdr:row>
      <xdr:rowOff>0</xdr:rowOff>
    </xdr:from>
    <xdr:to>
      <xdr:col>14</xdr:col>
      <xdr:colOff>904875</xdr:colOff>
      <xdr:row>1</xdr:row>
      <xdr:rowOff>0</xdr:rowOff>
    </xdr:to>
    <xdr:sp macro="" textlink="">
      <xdr:nvSpPr>
        <xdr:cNvPr id="5586" name="Line 10">
          <a:extLst>
            <a:ext uri="{FF2B5EF4-FFF2-40B4-BE49-F238E27FC236}">
              <a16:creationId xmlns:a16="http://schemas.microsoft.com/office/drawing/2014/main" id="{00000000-0008-0000-0400-0000D2150000}"/>
            </a:ext>
          </a:extLst>
        </xdr:cNvPr>
        <xdr:cNvSpPr>
          <a:spLocks noChangeShapeType="1"/>
        </xdr:cNvSpPr>
      </xdr:nvSpPr>
      <xdr:spPr bwMode="auto">
        <a:xfrm>
          <a:off x="2695575" y="361950"/>
          <a:ext cx="82105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533400</xdr:colOff>
      <xdr:row>0</xdr:row>
      <xdr:rowOff>19050</xdr:rowOff>
    </xdr:from>
    <xdr:to>
      <xdr:col>5</xdr:col>
      <xdr:colOff>609600</xdr:colOff>
      <xdr:row>0</xdr:row>
      <xdr:rowOff>342900</xdr:rowOff>
    </xdr:to>
    <xdr:sp macro="" textlink="">
      <xdr:nvSpPr>
        <xdr:cNvPr id="5131" name="Text Box 11">
          <a:extLst>
            <a:ext uri="{FF2B5EF4-FFF2-40B4-BE49-F238E27FC236}">
              <a16:creationId xmlns:a16="http://schemas.microsoft.com/office/drawing/2014/main" id="{00000000-0008-0000-0400-00000B140000}"/>
            </a:ext>
          </a:extLst>
        </xdr:cNvPr>
        <xdr:cNvSpPr txBox="1">
          <a:spLocks noChangeArrowheads="1"/>
        </xdr:cNvSpPr>
      </xdr:nvSpPr>
      <xdr:spPr bwMode="auto">
        <a:xfrm>
          <a:off x="2686050" y="19050"/>
          <a:ext cx="895350"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市    長</a:t>
          </a:r>
        </a:p>
      </xdr:txBody>
    </xdr:sp>
    <xdr:clientData/>
  </xdr:twoCellAnchor>
  <xdr:twoCellAnchor>
    <xdr:from>
      <xdr:col>5</xdr:col>
      <xdr:colOff>609600</xdr:colOff>
      <xdr:row>0</xdr:row>
      <xdr:rowOff>19050</xdr:rowOff>
    </xdr:from>
    <xdr:to>
      <xdr:col>6</xdr:col>
      <xdr:colOff>723900</xdr:colOff>
      <xdr:row>1</xdr:row>
      <xdr:rowOff>0</xdr:rowOff>
    </xdr:to>
    <xdr:sp macro="" textlink="">
      <xdr:nvSpPr>
        <xdr:cNvPr id="5132" name="Text Box 12">
          <a:extLst>
            <a:ext uri="{FF2B5EF4-FFF2-40B4-BE49-F238E27FC236}">
              <a16:creationId xmlns:a16="http://schemas.microsoft.com/office/drawing/2014/main" id="{00000000-0008-0000-0400-00000C140000}"/>
            </a:ext>
          </a:extLst>
        </xdr:cNvPr>
        <xdr:cNvSpPr txBox="1">
          <a:spLocks noChangeArrowheads="1"/>
        </xdr:cNvSpPr>
      </xdr:nvSpPr>
      <xdr:spPr bwMode="auto">
        <a:xfrm>
          <a:off x="3581400" y="19050"/>
          <a:ext cx="933450" cy="3429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副市長</a:t>
          </a:r>
        </a:p>
      </xdr:txBody>
    </xdr:sp>
    <xdr:clientData/>
  </xdr:twoCellAnchor>
  <xdr:twoCellAnchor>
    <xdr:from>
      <xdr:col>6</xdr:col>
      <xdr:colOff>723900</xdr:colOff>
      <xdr:row>0</xdr:row>
      <xdr:rowOff>19050</xdr:rowOff>
    </xdr:from>
    <xdr:to>
      <xdr:col>8</xdr:col>
      <xdr:colOff>38100</xdr:colOff>
      <xdr:row>0</xdr:row>
      <xdr:rowOff>342900</xdr:rowOff>
    </xdr:to>
    <xdr:sp macro="" textlink="">
      <xdr:nvSpPr>
        <xdr:cNvPr id="5133" name="Text Box 13">
          <a:extLst>
            <a:ext uri="{FF2B5EF4-FFF2-40B4-BE49-F238E27FC236}">
              <a16:creationId xmlns:a16="http://schemas.microsoft.com/office/drawing/2014/main" id="{00000000-0008-0000-0400-00000D140000}"/>
            </a:ext>
          </a:extLst>
        </xdr:cNvPr>
        <xdr:cNvSpPr txBox="1">
          <a:spLocks noChangeArrowheads="1"/>
        </xdr:cNvSpPr>
      </xdr:nvSpPr>
      <xdr:spPr bwMode="auto">
        <a:xfrm>
          <a:off x="4514850" y="19050"/>
          <a:ext cx="95250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部    長</a:t>
          </a:r>
        </a:p>
      </xdr:txBody>
    </xdr:sp>
    <xdr:clientData/>
  </xdr:twoCellAnchor>
  <xdr:twoCellAnchor>
    <xdr:from>
      <xdr:col>8</xdr:col>
      <xdr:colOff>38100</xdr:colOff>
      <xdr:row>0</xdr:row>
      <xdr:rowOff>38100</xdr:rowOff>
    </xdr:from>
    <xdr:to>
      <xdr:col>8</xdr:col>
      <xdr:colOff>933450</xdr:colOff>
      <xdr:row>0</xdr:row>
      <xdr:rowOff>342900</xdr:rowOff>
    </xdr:to>
    <xdr:sp macro="" textlink="">
      <xdr:nvSpPr>
        <xdr:cNvPr id="5134" name="Text Box 14">
          <a:extLst>
            <a:ext uri="{FF2B5EF4-FFF2-40B4-BE49-F238E27FC236}">
              <a16:creationId xmlns:a16="http://schemas.microsoft.com/office/drawing/2014/main" id="{00000000-0008-0000-0400-00000E140000}"/>
            </a:ext>
          </a:extLst>
        </xdr:cNvPr>
        <xdr:cNvSpPr txBox="1">
          <a:spLocks noChangeArrowheads="1"/>
        </xdr:cNvSpPr>
      </xdr:nvSpPr>
      <xdr:spPr bwMode="auto">
        <a:xfrm>
          <a:off x="5467350" y="38100"/>
          <a:ext cx="895350"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次    長</a:t>
          </a:r>
        </a:p>
      </xdr:txBody>
    </xdr:sp>
    <xdr:clientData/>
  </xdr:twoCellAnchor>
  <xdr:twoCellAnchor>
    <xdr:from>
      <xdr:col>8</xdr:col>
      <xdr:colOff>942975</xdr:colOff>
      <xdr:row>0</xdr:row>
      <xdr:rowOff>38100</xdr:rowOff>
    </xdr:from>
    <xdr:to>
      <xdr:col>9</xdr:col>
      <xdr:colOff>828675</xdr:colOff>
      <xdr:row>1</xdr:row>
      <xdr:rowOff>0</xdr:rowOff>
    </xdr:to>
    <xdr:sp macro="" textlink="">
      <xdr:nvSpPr>
        <xdr:cNvPr id="5135" name="Text Box 15">
          <a:extLst>
            <a:ext uri="{FF2B5EF4-FFF2-40B4-BE49-F238E27FC236}">
              <a16:creationId xmlns:a16="http://schemas.microsoft.com/office/drawing/2014/main" id="{00000000-0008-0000-0400-00000F140000}"/>
            </a:ext>
          </a:extLst>
        </xdr:cNvPr>
        <xdr:cNvSpPr txBox="1">
          <a:spLocks noChangeArrowheads="1"/>
        </xdr:cNvSpPr>
      </xdr:nvSpPr>
      <xdr:spPr bwMode="auto">
        <a:xfrm>
          <a:off x="6372225" y="38100"/>
          <a:ext cx="952500"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    長</a:t>
          </a:r>
        </a:p>
      </xdr:txBody>
    </xdr:sp>
    <xdr:clientData/>
  </xdr:twoCellAnchor>
  <xdr:twoCellAnchor>
    <xdr:from>
      <xdr:col>9</xdr:col>
      <xdr:colOff>828675</xdr:colOff>
      <xdr:row>0</xdr:row>
      <xdr:rowOff>38100</xdr:rowOff>
    </xdr:from>
    <xdr:to>
      <xdr:col>10</xdr:col>
      <xdr:colOff>828675</xdr:colOff>
      <xdr:row>0</xdr:row>
      <xdr:rowOff>333375</xdr:rowOff>
    </xdr:to>
    <xdr:sp macro="" textlink="">
      <xdr:nvSpPr>
        <xdr:cNvPr id="5136" name="Text Box 16">
          <a:extLst>
            <a:ext uri="{FF2B5EF4-FFF2-40B4-BE49-F238E27FC236}">
              <a16:creationId xmlns:a16="http://schemas.microsoft.com/office/drawing/2014/main" id="{00000000-0008-0000-0400-000010140000}"/>
            </a:ext>
          </a:extLst>
        </xdr:cNvPr>
        <xdr:cNvSpPr txBox="1">
          <a:spLocks noChangeArrowheads="1"/>
        </xdr:cNvSpPr>
      </xdr:nvSpPr>
      <xdr:spPr bwMode="auto">
        <a:xfrm>
          <a:off x="7324725" y="38100"/>
          <a:ext cx="914400" cy="2952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課長補佐</a:t>
          </a:r>
        </a:p>
      </xdr:txBody>
    </xdr:sp>
    <xdr:clientData/>
  </xdr:twoCellAnchor>
  <xdr:twoCellAnchor>
    <xdr:from>
      <xdr:col>10</xdr:col>
      <xdr:colOff>828675</xdr:colOff>
      <xdr:row>0</xdr:row>
      <xdr:rowOff>19050</xdr:rowOff>
    </xdr:from>
    <xdr:to>
      <xdr:col>13</xdr:col>
      <xdr:colOff>0</xdr:colOff>
      <xdr:row>1</xdr:row>
      <xdr:rowOff>0</xdr:rowOff>
    </xdr:to>
    <xdr:sp macro="" textlink="">
      <xdr:nvSpPr>
        <xdr:cNvPr id="5137" name="Text Box 17">
          <a:extLst>
            <a:ext uri="{FF2B5EF4-FFF2-40B4-BE49-F238E27FC236}">
              <a16:creationId xmlns:a16="http://schemas.microsoft.com/office/drawing/2014/main" id="{00000000-0008-0000-0400-000011140000}"/>
            </a:ext>
          </a:extLst>
        </xdr:cNvPr>
        <xdr:cNvSpPr txBox="1">
          <a:spLocks noChangeArrowheads="1"/>
        </xdr:cNvSpPr>
      </xdr:nvSpPr>
      <xdr:spPr bwMode="auto">
        <a:xfrm>
          <a:off x="8239125" y="19050"/>
          <a:ext cx="904875" cy="3429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係    長</a:t>
          </a:r>
        </a:p>
      </xdr:txBody>
    </xdr:sp>
    <xdr:clientData/>
  </xdr:twoCellAnchor>
  <xdr:twoCellAnchor>
    <xdr:from>
      <xdr:col>13</xdr:col>
      <xdr:colOff>0</xdr:colOff>
      <xdr:row>0</xdr:row>
      <xdr:rowOff>38100</xdr:rowOff>
    </xdr:from>
    <xdr:to>
      <xdr:col>13</xdr:col>
      <xdr:colOff>828675</xdr:colOff>
      <xdr:row>1</xdr:row>
      <xdr:rowOff>0</xdr:rowOff>
    </xdr:to>
    <xdr:sp macro="" textlink="">
      <xdr:nvSpPr>
        <xdr:cNvPr id="5138" name="Text Box 18">
          <a:extLst>
            <a:ext uri="{FF2B5EF4-FFF2-40B4-BE49-F238E27FC236}">
              <a16:creationId xmlns:a16="http://schemas.microsoft.com/office/drawing/2014/main" id="{00000000-0008-0000-0400-000012140000}"/>
            </a:ext>
          </a:extLst>
        </xdr:cNvPr>
        <xdr:cNvSpPr txBox="1">
          <a:spLocks noChangeArrowheads="1"/>
        </xdr:cNvSpPr>
      </xdr:nvSpPr>
      <xdr:spPr bwMode="auto">
        <a:xfrm>
          <a:off x="9144000" y="38100"/>
          <a:ext cx="828675" cy="3238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検算者</a:t>
          </a:r>
        </a:p>
      </xdr:txBody>
    </xdr:sp>
    <xdr:clientData/>
  </xdr:twoCellAnchor>
  <xdr:twoCellAnchor>
    <xdr:from>
      <xdr:col>13</xdr:col>
      <xdr:colOff>847725</xdr:colOff>
      <xdr:row>0</xdr:row>
      <xdr:rowOff>38100</xdr:rowOff>
    </xdr:from>
    <xdr:to>
      <xdr:col>14</xdr:col>
      <xdr:colOff>885825</xdr:colOff>
      <xdr:row>0</xdr:row>
      <xdr:rowOff>342900</xdr:rowOff>
    </xdr:to>
    <xdr:sp macro="" textlink="">
      <xdr:nvSpPr>
        <xdr:cNvPr id="5139" name="Text Box 19">
          <a:extLst>
            <a:ext uri="{FF2B5EF4-FFF2-40B4-BE49-F238E27FC236}">
              <a16:creationId xmlns:a16="http://schemas.microsoft.com/office/drawing/2014/main" id="{00000000-0008-0000-0400-000013140000}"/>
            </a:ext>
          </a:extLst>
        </xdr:cNvPr>
        <xdr:cNvSpPr txBox="1">
          <a:spLocks noChangeArrowheads="1"/>
        </xdr:cNvSpPr>
      </xdr:nvSpPr>
      <xdr:spPr bwMode="auto">
        <a:xfrm>
          <a:off x="9991725" y="38100"/>
          <a:ext cx="895350" cy="3048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設計者</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7241" name="Line 1">
          <a:extLst>
            <a:ext uri="{FF2B5EF4-FFF2-40B4-BE49-F238E27FC236}">
              <a16:creationId xmlns:a16="http://schemas.microsoft.com/office/drawing/2014/main" id="{00000000-0008-0000-0600-0000491C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104775</xdr:colOff>
      <xdr:row>1</xdr:row>
      <xdr:rowOff>114300</xdr:rowOff>
    </xdr:from>
    <xdr:to>
      <xdr:col>8</xdr:col>
      <xdr:colOff>771525</xdr:colOff>
      <xdr:row>1</xdr:row>
      <xdr:rowOff>533400</xdr:rowOff>
    </xdr:to>
    <xdr:sp macro="" textlink="">
      <xdr:nvSpPr>
        <xdr:cNvPr id="7170" name="Rectangle 2">
          <a:extLst>
            <a:ext uri="{FF2B5EF4-FFF2-40B4-BE49-F238E27FC236}">
              <a16:creationId xmlns:a16="http://schemas.microsoft.com/office/drawing/2014/main" id="{00000000-0008-0000-0600-0000021C0000}"/>
            </a:ext>
          </a:extLst>
        </xdr:cNvPr>
        <xdr:cNvSpPr>
          <a:spLocks noChangeArrowheads="1"/>
        </xdr:cNvSpPr>
      </xdr:nvSpPr>
      <xdr:spPr bwMode="auto">
        <a:xfrm>
          <a:off x="5762625" y="476250"/>
          <a:ext cx="666750" cy="419100"/>
        </a:xfrm>
        <a:prstGeom prst="rect">
          <a:avLst/>
        </a:prstGeom>
        <a:solidFill>
          <a:srgbClr val="FFFFFF"/>
        </a:solidFill>
        <a:ln w="9525">
          <a:solidFill>
            <a:srgbClr val="000000"/>
          </a:solidFill>
          <a:miter lim="800000"/>
          <a:headEnd/>
          <a:tailEnd/>
        </a:ln>
      </xdr:spPr>
      <xdr:txBody>
        <a:bodyPr vertOverflow="clip" wrap="square" lIns="91440" tIns="45720" rIns="91440" bIns="45720" anchor="ctr"/>
        <a:lstStyle/>
        <a:p>
          <a:pPr algn="ctr" rtl="0">
            <a:defRPr sz="1000"/>
          </a:pPr>
          <a:r>
            <a:rPr lang="ja-JP" altLang="en-US" sz="1100" b="0" i="0" u="none" strike="noStrike" baseline="0">
              <a:solidFill>
                <a:srgbClr val="000000"/>
              </a:solidFill>
              <a:latin typeface="ＭＳ Ｐゴシック"/>
              <a:ea typeface="ＭＳ Ｐゴシック"/>
            </a:rPr>
            <a:t>専決</a:t>
          </a:r>
        </a:p>
      </xdr:txBody>
    </xdr:sp>
    <xdr:clientData/>
  </xdr:twoCellAnchor>
  <xdr:twoCellAnchor>
    <xdr:from>
      <xdr:col>9</xdr:col>
      <xdr:colOff>104775</xdr:colOff>
      <xdr:row>1</xdr:row>
      <xdr:rowOff>114300</xdr:rowOff>
    </xdr:from>
    <xdr:to>
      <xdr:col>9</xdr:col>
      <xdr:colOff>771525</xdr:colOff>
      <xdr:row>1</xdr:row>
      <xdr:rowOff>533400</xdr:rowOff>
    </xdr:to>
    <xdr:sp macro="" textlink="">
      <xdr:nvSpPr>
        <xdr:cNvPr id="7171" name="Rectangle 4">
          <a:extLst>
            <a:ext uri="{FF2B5EF4-FFF2-40B4-BE49-F238E27FC236}">
              <a16:creationId xmlns:a16="http://schemas.microsoft.com/office/drawing/2014/main" id="{00000000-0008-0000-0600-0000031C0000}"/>
            </a:ext>
          </a:extLst>
        </xdr:cNvPr>
        <xdr:cNvSpPr>
          <a:spLocks noChangeArrowheads="1"/>
        </xdr:cNvSpPr>
      </xdr:nvSpPr>
      <xdr:spPr bwMode="auto">
        <a:xfrm>
          <a:off x="6638925" y="476250"/>
          <a:ext cx="666750" cy="419100"/>
        </a:xfrm>
        <a:prstGeom prst="rect">
          <a:avLst/>
        </a:prstGeom>
        <a:solidFill>
          <a:srgbClr val="FFFFFF"/>
        </a:solidFill>
        <a:ln w="9525">
          <a:solidFill>
            <a:srgbClr val="000000"/>
          </a:solidFill>
          <a:miter lim="800000"/>
          <a:headEnd/>
          <a:tailEnd/>
        </a:ln>
      </xdr:spPr>
      <xdr:txBody>
        <a:bodyPr vertOverflow="clip" wrap="square" lIns="91440" tIns="45720" rIns="91440" bIns="45720" anchor="ctr"/>
        <a:lstStyle/>
        <a:p>
          <a:pPr algn="ctr" rtl="0">
            <a:defRPr sz="1000"/>
          </a:pPr>
          <a:r>
            <a:rPr lang="ja-JP" altLang="en-US" sz="1100" b="0" i="0" u="none" strike="noStrike" baseline="0">
              <a:solidFill>
                <a:srgbClr val="000000"/>
              </a:solidFill>
              <a:latin typeface="ＭＳ Ｐゴシック"/>
              <a:ea typeface="ＭＳ Ｐゴシック"/>
            </a:rPr>
            <a:t>専決</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771525</xdr:colOff>
      <xdr:row>0</xdr:row>
      <xdr:rowOff>38100</xdr:rowOff>
    </xdr:from>
    <xdr:to>
      <xdr:col>8</xdr:col>
      <xdr:colOff>57150</xdr:colOff>
      <xdr:row>1</xdr:row>
      <xdr:rowOff>0</xdr:rowOff>
    </xdr:to>
    <xdr:sp macro="" textlink="">
      <xdr:nvSpPr>
        <xdr:cNvPr id="8193" name="Text Box 1">
          <a:extLst>
            <a:ext uri="{FF2B5EF4-FFF2-40B4-BE49-F238E27FC236}">
              <a16:creationId xmlns:a16="http://schemas.microsoft.com/office/drawing/2014/main" id="{00000000-0008-0000-0700-000001200000}"/>
            </a:ext>
          </a:extLst>
        </xdr:cNvPr>
        <xdr:cNvSpPr txBox="1">
          <a:spLocks noChangeArrowheads="1"/>
        </xdr:cNvSpPr>
      </xdr:nvSpPr>
      <xdr:spPr bwMode="auto">
        <a:xfrm>
          <a:off x="4562475" y="38100"/>
          <a:ext cx="923925"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部  長</a:t>
          </a:r>
        </a:p>
      </xdr:txBody>
    </xdr:sp>
    <xdr:clientData/>
  </xdr:twoCellAnchor>
  <xdr:twoCellAnchor>
    <xdr:from>
      <xdr:col>8</xdr:col>
      <xdr:colOff>66675</xdr:colOff>
      <xdr:row>0</xdr:row>
      <xdr:rowOff>47625</xdr:rowOff>
    </xdr:from>
    <xdr:to>
      <xdr:col>8</xdr:col>
      <xdr:colOff>971550</xdr:colOff>
      <xdr:row>0</xdr:row>
      <xdr:rowOff>342900</xdr:rowOff>
    </xdr:to>
    <xdr:sp macro="" textlink="">
      <xdr:nvSpPr>
        <xdr:cNvPr id="8194" name="Text Box 2">
          <a:extLst>
            <a:ext uri="{FF2B5EF4-FFF2-40B4-BE49-F238E27FC236}">
              <a16:creationId xmlns:a16="http://schemas.microsoft.com/office/drawing/2014/main" id="{00000000-0008-0000-0700-000002200000}"/>
            </a:ext>
          </a:extLst>
        </xdr:cNvPr>
        <xdr:cNvSpPr txBox="1">
          <a:spLocks noChangeArrowheads="1"/>
        </xdr:cNvSpPr>
      </xdr:nvSpPr>
      <xdr:spPr bwMode="auto">
        <a:xfrm>
          <a:off x="5495925" y="47625"/>
          <a:ext cx="904875" cy="29527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次  長</a:t>
          </a:r>
        </a:p>
      </xdr:txBody>
    </xdr:sp>
    <xdr:clientData/>
  </xdr:twoCellAnchor>
  <xdr:twoCellAnchor>
    <xdr:from>
      <xdr:col>8</xdr:col>
      <xdr:colOff>971550</xdr:colOff>
      <xdr:row>0</xdr:row>
      <xdr:rowOff>38100</xdr:rowOff>
    </xdr:from>
    <xdr:to>
      <xdr:col>9</xdr:col>
      <xdr:colOff>828675</xdr:colOff>
      <xdr:row>1</xdr:row>
      <xdr:rowOff>0</xdr:rowOff>
    </xdr:to>
    <xdr:sp macro="" textlink="">
      <xdr:nvSpPr>
        <xdr:cNvPr id="8195" name="Text Box 3">
          <a:extLst>
            <a:ext uri="{FF2B5EF4-FFF2-40B4-BE49-F238E27FC236}">
              <a16:creationId xmlns:a16="http://schemas.microsoft.com/office/drawing/2014/main" id="{00000000-0008-0000-0700-000003200000}"/>
            </a:ext>
          </a:extLst>
        </xdr:cNvPr>
        <xdr:cNvSpPr txBox="1">
          <a:spLocks noChangeArrowheads="1"/>
        </xdr:cNvSpPr>
      </xdr:nvSpPr>
      <xdr:spPr bwMode="auto">
        <a:xfrm>
          <a:off x="6400800" y="38100"/>
          <a:ext cx="923925"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　長</a:t>
          </a:r>
        </a:p>
      </xdr:txBody>
    </xdr:sp>
    <xdr:clientData/>
  </xdr:twoCellAnchor>
  <xdr:twoCellAnchor>
    <xdr:from>
      <xdr:col>9</xdr:col>
      <xdr:colOff>838200</xdr:colOff>
      <xdr:row>0</xdr:row>
      <xdr:rowOff>38100</xdr:rowOff>
    </xdr:from>
    <xdr:to>
      <xdr:col>10</xdr:col>
      <xdr:colOff>819150</xdr:colOff>
      <xdr:row>1</xdr:row>
      <xdr:rowOff>0</xdr:rowOff>
    </xdr:to>
    <xdr:sp macro="" textlink="">
      <xdr:nvSpPr>
        <xdr:cNvPr id="8196" name="Text Box 4">
          <a:extLst>
            <a:ext uri="{FF2B5EF4-FFF2-40B4-BE49-F238E27FC236}">
              <a16:creationId xmlns:a16="http://schemas.microsoft.com/office/drawing/2014/main" id="{00000000-0008-0000-0700-000004200000}"/>
            </a:ext>
          </a:extLst>
        </xdr:cNvPr>
        <xdr:cNvSpPr txBox="1">
          <a:spLocks noChangeArrowheads="1"/>
        </xdr:cNvSpPr>
      </xdr:nvSpPr>
      <xdr:spPr bwMode="auto">
        <a:xfrm>
          <a:off x="7334250" y="38100"/>
          <a:ext cx="895350" cy="3238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課長補佐</a:t>
          </a:r>
        </a:p>
      </xdr:txBody>
    </xdr:sp>
    <xdr:clientData/>
  </xdr:twoCellAnchor>
  <xdr:twoCellAnchor>
    <xdr:from>
      <xdr:col>10</xdr:col>
      <xdr:colOff>819150</xdr:colOff>
      <xdr:row>0</xdr:row>
      <xdr:rowOff>57150</xdr:rowOff>
    </xdr:from>
    <xdr:to>
      <xdr:col>13</xdr:col>
      <xdr:colOff>0</xdr:colOff>
      <xdr:row>0</xdr:row>
      <xdr:rowOff>342900</xdr:rowOff>
    </xdr:to>
    <xdr:sp macro="" textlink="">
      <xdr:nvSpPr>
        <xdr:cNvPr id="8197" name="Text Box 5">
          <a:extLst>
            <a:ext uri="{FF2B5EF4-FFF2-40B4-BE49-F238E27FC236}">
              <a16:creationId xmlns:a16="http://schemas.microsoft.com/office/drawing/2014/main" id="{00000000-0008-0000-0700-000005200000}"/>
            </a:ext>
          </a:extLst>
        </xdr:cNvPr>
        <xdr:cNvSpPr txBox="1">
          <a:spLocks noChangeArrowheads="1"/>
        </xdr:cNvSpPr>
      </xdr:nvSpPr>
      <xdr:spPr bwMode="auto">
        <a:xfrm>
          <a:off x="8229600" y="57150"/>
          <a:ext cx="91440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係  長</a:t>
          </a:r>
        </a:p>
      </xdr:txBody>
    </xdr:sp>
    <xdr:clientData/>
  </xdr:twoCellAnchor>
  <xdr:twoCellAnchor>
    <xdr:from>
      <xdr:col>13</xdr:col>
      <xdr:colOff>0</xdr:colOff>
      <xdr:row>0</xdr:row>
      <xdr:rowOff>47625</xdr:rowOff>
    </xdr:from>
    <xdr:to>
      <xdr:col>14</xdr:col>
      <xdr:colOff>0</xdr:colOff>
      <xdr:row>0</xdr:row>
      <xdr:rowOff>342900</xdr:rowOff>
    </xdr:to>
    <xdr:sp macro="" textlink="">
      <xdr:nvSpPr>
        <xdr:cNvPr id="8198" name="Text Box 6">
          <a:extLst>
            <a:ext uri="{FF2B5EF4-FFF2-40B4-BE49-F238E27FC236}">
              <a16:creationId xmlns:a16="http://schemas.microsoft.com/office/drawing/2014/main" id="{00000000-0008-0000-0700-000006200000}"/>
            </a:ext>
          </a:extLst>
        </xdr:cNvPr>
        <xdr:cNvSpPr txBox="1">
          <a:spLocks noChangeArrowheads="1"/>
        </xdr:cNvSpPr>
      </xdr:nvSpPr>
      <xdr:spPr bwMode="auto">
        <a:xfrm>
          <a:off x="9144000" y="47625"/>
          <a:ext cx="857250" cy="295275"/>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検  算</a:t>
          </a:r>
        </a:p>
      </xdr:txBody>
    </xdr:sp>
    <xdr:clientData/>
  </xdr:twoCellAnchor>
  <xdr:twoCellAnchor>
    <xdr:from>
      <xdr:col>14</xdr:col>
      <xdr:colOff>0</xdr:colOff>
      <xdr:row>0</xdr:row>
      <xdr:rowOff>57150</xdr:rowOff>
    </xdr:from>
    <xdr:to>
      <xdr:col>15</xdr:col>
      <xdr:colOff>0</xdr:colOff>
      <xdr:row>0</xdr:row>
      <xdr:rowOff>342900</xdr:rowOff>
    </xdr:to>
    <xdr:sp macro="" textlink="">
      <xdr:nvSpPr>
        <xdr:cNvPr id="8199" name="Text Box 7">
          <a:extLst>
            <a:ext uri="{FF2B5EF4-FFF2-40B4-BE49-F238E27FC236}">
              <a16:creationId xmlns:a16="http://schemas.microsoft.com/office/drawing/2014/main" id="{00000000-0008-0000-0700-000007200000}"/>
            </a:ext>
          </a:extLst>
        </xdr:cNvPr>
        <xdr:cNvSpPr txBox="1">
          <a:spLocks noChangeArrowheads="1"/>
        </xdr:cNvSpPr>
      </xdr:nvSpPr>
      <xdr:spPr bwMode="auto">
        <a:xfrm>
          <a:off x="10001250" y="57150"/>
          <a:ext cx="91440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明朝"/>
              <a:ea typeface="ＭＳ Ｐ明朝"/>
            </a:rPr>
            <a:t>設  計</a:t>
          </a:r>
        </a:p>
      </xdr:txBody>
    </xdr:sp>
    <xdr:clientData/>
  </xdr:twoCellAnchor>
  <xdr:twoCellAnchor>
    <xdr:from>
      <xdr:col>6</xdr:col>
      <xdr:colOff>771525</xdr:colOff>
      <xdr:row>0</xdr:row>
      <xdr:rowOff>0</xdr:rowOff>
    </xdr:from>
    <xdr:to>
      <xdr:col>15</xdr:col>
      <xdr:colOff>0</xdr:colOff>
      <xdr:row>2</xdr:row>
      <xdr:rowOff>9525</xdr:rowOff>
    </xdr:to>
    <xdr:grpSp>
      <xdr:nvGrpSpPr>
        <xdr:cNvPr id="8584" name="Group 8">
          <a:extLst>
            <a:ext uri="{FF2B5EF4-FFF2-40B4-BE49-F238E27FC236}">
              <a16:creationId xmlns:a16="http://schemas.microsoft.com/office/drawing/2014/main" id="{00000000-0008-0000-0700-000088210000}"/>
            </a:ext>
          </a:extLst>
        </xdr:cNvPr>
        <xdr:cNvGrpSpPr>
          <a:grpSpLocks/>
        </xdr:cNvGrpSpPr>
      </xdr:nvGrpSpPr>
      <xdr:grpSpPr bwMode="auto">
        <a:xfrm>
          <a:off x="4147633" y="0"/>
          <a:ext cx="5668720" cy="1013572"/>
          <a:chOff x="479" y="0"/>
          <a:chExt cx="667" cy="106"/>
        </a:xfrm>
      </xdr:grpSpPr>
      <xdr:sp macro="" textlink="">
        <xdr:nvSpPr>
          <xdr:cNvPr id="8585" name="Line 9">
            <a:extLst>
              <a:ext uri="{FF2B5EF4-FFF2-40B4-BE49-F238E27FC236}">
                <a16:creationId xmlns:a16="http://schemas.microsoft.com/office/drawing/2014/main" id="{00000000-0008-0000-0700-000089210000}"/>
              </a:ext>
            </a:extLst>
          </xdr:cNvPr>
          <xdr:cNvSpPr>
            <a:spLocks noChangeShapeType="1"/>
          </xdr:cNvSpPr>
        </xdr:nvSpPr>
        <xdr:spPr bwMode="auto">
          <a:xfrm flipV="1">
            <a:off x="576" y="0"/>
            <a:ext cx="0" cy="10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586" name="Line 10">
            <a:extLst>
              <a:ext uri="{FF2B5EF4-FFF2-40B4-BE49-F238E27FC236}">
                <a16:creationId xmlns:a16="http://schemas.microsoft.com/office/drawing/2014/main" id="{00000000-0008-0000-0700-00008A210000}"/>
              </a:ext>
            </a:extLst>
          </xdr:cNvPr>
          <xdr:cNvSpPr>
            <a:spLocks noChangeShapeType="1"/>
          </xdr:cNvSpPr>
        </xdr:nvSpPr>
        <xdr:spPr bwMode="auto">
          <a:xfrm>
            <a:off x="479" y="1"/>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587" name="Line 11">
            <a:extLst>
              <a:ext uri="{FF2B5EF4-FFF2-40B4-BE49-F238E27FC236}">
                <a16:creationId xmlns:a16="http://schemas.microsoft.com/office/drawing/2014/main" id="{00000000-0008-0000-0700-00008B210000}"/>
              </a:ext>
            </a:extLst>
          </xdr:cNvPr>
          <xdr:cNvSpPr>
            <a:spLocks noChangeShapeType="1"/>
          </xdr:cNvSpPr>
        </xdr:nvSpPr>
        <xdr:spPr bwMode="auto">
          <a:xfrm flipH="1">
            <a:off x="672"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588" name="Line 12">
            <a:extLst>
              <a:ext uri="{FF2B5EF4-FFF2-40B4-BE49-F238E27FC236}">
                <a16:creationId xmlns:a16="http://schemas.microsoft.com/office/drawing/2014/main" id="{00000000-0008-0000-0700-00008C210000}"/>
              </a:ext>
            </a:extLst>
          </xdr:cNvPr>
          <xdr:cNvSpPr>
            <a:spLocks noChangeShapeType="1"/>
          </xdr:cNvSpPr>
        </xdr:nvSpPr>
        <xdr:spPr bwMode="auto">
          <a:xfrm>
            <a:off x="768" y="0"/>
            <a:ext cx="0" cy="106"/>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589" name="Line 13">
            <a:extLst>
              <a:ext uri="{FF2B5EF4-FFF2-40B4-BE49-F238E27FC236}">
                <a16:creationId xmlns:a16="http://schemas.microsoft.com/office/drawing/2014/main" id="{00000000-0008-0000-0700-00008D210000}"/>
              </a:ext>
            </a:extLst>
          </xdr:cNvPr>
          <xdr:cNvSpPr>
            <a:spLocks noChangeShapeType="1"/>
          </xdr:cNvSpPr>
        </xdr:nvSpPr>
        <xdr:spPr bwMode="auto">
          <a:xfrm>
            <a:off x="864"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590" name="Line 14">
            <a:extLst>
              <a:ext uri="{FF2B5EF4-FFF2-40B4-BE49-F238E27FC236}">
                <a16:creationId xmlns:a16="http://schemas.microsoft.com/office/drawing/2014/main" id="{00000000-0008-0000-0700-00008E210000}"/>
              </a:ext>
            </a:extLst>
          </xdr:cNvPr>
          <xdr:cNvSpPr>
            <a:spLocks noChangeShapeType="1"/>
          </xdr:cNvSpPr>
        </xdr:nvSpPr>
        <xdr:spPr bwMode="auto">
          <a:xfrm>
            <a:off x="959" y="0"/>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591" name="Line 15">
            <a:extLst>
              <a:ext uri="{FF2B5EF4-FFF2-40B4-BE49-F238E27FC236}">
                <a16:creationId xmlns:a16="http://schemas.microsoft.com/office/drawing/2014/main" id="{00000000-0008-0000-0700-00008F210000}"/>
              </a:ext>
            </a:extLst>
          </xdr:cNvPr>
          <xdr:cNvSpPr>
            <a:spLocks noChangeShapeType="1"/>
          </xdr:cNvSpPr>
        </xdr:nvSpPr>
        <xdr:spPr bwMode="auto">
          <a:xfrm>
            <a:off x="479" y="38"/>
            <a:ext cx="667"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8592" name="Line 16">
            <a:extLst>
              <a:ext uri="{FF2B5EF4-FFF2-40B4-BE49-F238E27FC236}">
                <a16:creationId xmlns:a16="http://schemas.microsoft.com/office/drawing/2014/main" id="{00000000-0008-0000-0700-000090210000}"/>
              </a:ext>
            </a:extLst>
          </xdr:cNvPr>
          <xdr:cNvSpPr>
            <a:spLocks noChangeShapeType="1"/>
          </xdr:cNvSpPr>
        </xdr:nvSpPr>
        <xdr:spPr bwMode="auto">
          <a:xfrm>
            <a:off x="1050" y="1"/>
            <a:ext cx="0" cy="104"/>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9241" name="Line 1">
          <a:extLst>
            <a:ext uri="{FF2B5EF4-FFF2-40B4-BE49-F238E27FC236}">
              <a16:creationId xmlns:a16="http://schemas.microsoft.com/office/drawing/2014/main" id="{00000000-0008-0000-0800-00001924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10265" name="Line 1">
          <a:extLst>
            <a:ext uri="{FF2B5EF4-FFF2-40B4-BE49-F238E27FC236}">
              <a16:creationId xmlns:a16="http://schemas.microsoft.com/office/drawing/2014/main" id="{00000000-0008-0000-0900-000019280000}"/>
            </a:ext>
          </a:extLst>
        </xdr:cNvPr>
        <xdr:cNvSpPr>
          <a:spLocks noChangeShapeType="1"/>
        </xdr:cNvSpPr>
      </xdr:nvSpPr>
      <xdr:spPr bwMode="auto">
        <a:xfrm>
          <a:off x="2971800" y="5724525"/>
          <a:ext cx="0"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5" t="s">
        <v>0</v>
      </c>
      <c r="J1" s="6" t="s">
        <v>51</v>
      </c>
      <c r="K1" s="6" t="s">
        <v>52</v>
      </c>
      <c r="L1" s="471" t="s">
        <v>53</v>
      </c>
      <c r="M1" s="472"/>
      <c r="N1" s="7" t="s">
        <v>1</v>
      </c>
      <c r="O1" s="8" t="s">
        <v>54</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C24:J24"/>
    <mergeCell ref="C26:J26"/>
    <mergeCell ref="K19:L21"/>
    <mergeCell ref="K22:L24"/>
    <mergeCell ref="A29:A32"/>
    <mergeCell ref="C31:J31"/>
    <mergeCell ref="C20:J20"/>
    <mergeCell ref="C22:J22"/>
    <mergeCell ref="A7:A27"/>
    <mergeCell ref="K25:L27"/>
    <mergeCell ref="K13:L15"/>
    <mergeCell ref="K16:L18"/>
    <mergeCell ref="A3:A4"/>
    <mergeCell ref="B3:B4"/>
    <mergeCell ref="D3:D4"/>
    <mergeCell ref="B5:D6"/>
    <mergeCell ref="C16:J16"/>
    <mergeCell ref="A5:A6"/>
    <mergeCell ref="L1:M1"/>
    <mergeCell ref="L2:M2"/>
    <mergeCell ref="K7:L9"/>
    <mergeCell ref="K10:L12"/>
    <mergeCell ref="M7:O9"/>
    <mergeCell ref="M10:O12"/>
    <mergeCell ref="M25:O27"/>
    <mergeCell ref="K29:O32"/>
    <mergeCell ref="E3:O4"/>
    <mergeCell ref="E5:O6"/>
    <mergeCell ref="M13:O15"/>
    <mergeCell ref="M16:O18"/>
    <mergeCell ref="M19:O21"/>
    <mergeCell ref="M22:O24"/>
    <mergeCell ref="C32:J32"/>
    <mergeCell ref="C29:J29"/>
    <mergeCell ref="C8:J8"/>
    <mergeCell ref="C10:J10"/>
    <mergeCell ref="C12:J12"/>
    <mergeCell ref="C14:J14"/>
    <mergeCell ref="C30:J30"/>
    <mergeCell ref="C18:J18"/>
  </mergeCells>
  <phoneticPr fontId="19"/>
  <pageMargins left="0.35433070866141736" right="0.23622047244094491" top="0.82677165354330717" bottom="0.55118110236220474" header="0.51181102362204722" footer="0.35433070866141736"/>
  <pageSetup paperSize="9" orientation="landscape" horizontalDpi="4294967292" verticalDpi="300" r:id="rId1"/>
  <headerFooter alignWithMargins="0">
    <oddFooter>&amp;C&amp;"ＭＳ 明朝,標準"&amp;10岐　　阜　　県</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O765"/>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71" width="8.77734375" customWidth="1"/>
    <col min="172" max="16384" width="8.77734375" style="23"/>
  </cols>
  <sheetData>
    <row r="1" spans="1:171" s="9" customFormat="1" ht="28.95" customHeight="1" x14ac:dyDescent="0.2">
      <c r="A1" s="53"/>
      <c r="B1" s="54"/>
      <c r="C1" s="55"/>
      <c r="D1" s="55"/>
      <c r="E1" s="56"/>
      <c r="F1" s="56"/>
      <c r="G1" s="56"/>
      <c r="H1" s="57"/>
      <c r="I1" s="57"/>
      <c r="J1" s="55" t="s">
        <v>77</v>
      </c>
      <c r="K1" s="55" t="s">
        <v>78</v>
      </c>
      <c r="L1" s="499" t="s">
        <v>78</v>
      </c>
      <c r="M1" s="499"/>
      <c r="N1" s="54" t="s">
        <v>78</v>
      </c>
      <c r="O1" s="58" t="s">
        <v>78</v>
      </c>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row>
    <row r="2" spans="1:171" s="19" customFormat="1" ht="50.4" customHeight="1" x14ac:dyDescent="0.2">
      <c r="A2" s="59"/>
      <c r="B2" s="11"/>
      <c r="C2" s="12"/>
      <c r="D2" s="13"/>
      <c r="E2" s="12"/>
      <c r="F2" s="13"/>
      <c r="G2" s="13"/>
      <c r="H2" s="60"/>
      <c r="I2" s="60"/>
      <c r="J2" s="13"/>
      <c r="K2" s="60"/>
      <c r="L2" s="500"/>
      <c r="M2" s="500"/>
      <c r="N2" s="61"/>
      <c r="O2" s="18"/>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row>
    <row r="3" spans="1:171" s="21" customFormat="1" ht="21" customHeight="1" x14ac:dyDescent="0.2">
      <c r="A3" s="481" t="s">
        <v>55</v>
      </c>
      <c r="B3" s="483"/>
      <c r="C3" s="20"/>
      <c r="D3" s="484"/>
      <c r="E3" s="456"/>
      <c r="F3" s="457"/>
      <c r="G3" s="457"/>
      <c r="H3" s="457"/>
      <c r="I3" s="457"/>
      <c r="J3" s="457"/>
      <c r="K3" s="457"/>
      <c r="L3" s="457"/>
      <c r="M3" s="457"/>
      <c r="N3" s="457"/>
      <c r="O3" s="458"/>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row>
    <row r="4" spans="1:171" s="21" customFormat="1" ht="21" customHeight="1" x14ac:dyDescent="0.2">
      <c r="A4" s="482"/>
      <c r="B4" s="479"/>
      <c r="C4" s="22"/>
      <c r="D4" s="480"/>
      <c r="E4" s="459"/>
      <c r="F4" s="460"/>
      <c r="G4" s="460"/>
      <c r="H4" s="460"/>
      <c r="I4" s="460"/>
      <c r="J4" s="460"/>
      <c r="K4" s="460"/>
      <c r="L4" s="460"/>
      <c r="M4" s="460"/>
      <c r="N4" s="460"/>
      <c r="O4" s="461"/>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row>
    <row r="5" spans="1:171" ht="15.6" customHeight="1" x14ac:dyDescent="0.2">
      <c r="A5" s="491" t="s">
        <v>56</v>
      </c>
      <c r="B5" s="485"/>
      <c r="C5" s="486"/>
      <c r="D5" s="487"/>
      <c r="E5" s="462"/>
      <c r="F5" s="463"/>
      <c r="G5" s="463"/>
      <c r="H5" s="463"/>
      <c r="I5" s="463"/>
      <c r="J5" s="463"/>
      <c r="K5" s="463"/>
      <c r="L5" s="463"/>
      <c r="M5" s="463"/>
      <c r="N5" s="463"/>
      <c r="O5" s="464"/>
    </row>
    <row r="6" spans="1:171" ht="15" customHeight="1" x14ac:dyDescent="0.2">
      <c r="A6" s="492"/>
      <c r="B6" s="488"/>
      <c r="C6" s="489"/>
      <c r="D6" s="490"/>
      <c r="E6" s="459"/>
      <c r="F6" s="460"/>
      <c r="G6" s="460"/>
      <c r="H6" s="460"/>
      <c r="I6" s="460"/>
      <c r="J6" s="460"/>
      <c r="K6" s="460"/>
      <c r="L6" s="460"/>
      <c r="M6" s="460"/>
      <c r="N6" s="460"/>
      <c r="O6" s="461"/>
    </row>
    <row r="7" spans="1:171" ht="15" customHeight="1" x14ac:dyDescent="0.2">
      <c r="A7" s="496" t="s">
        <v>57</v>
      </c>
      <c r="B7" s="25"/>
      <c r="C7" s="26"/>
      <c r="D7" s="26"/>
      <c r="E7" s="26"/>
      <c r="F7" s="26"/>
      <c r="G7" s="26"/>
      <c r="H7" s="26"/>
      <c r="I7" s="26"/>
      <c r="J7" s="26"/>
      <c r="K7" s="475" t="s">
        <v>58</v>
      </c>
      <c r="L7" s="476"/>
      <c r="M7" s="447"/>
      <c r="N7" s="448"/>
      <c r="O7" s="449"/>
    </row>
    <row r="8" spans="1:171" s="29" customFormat="1" ht="14.4" customHeight="1" x14ac:dyDescent="0.2">
      <c r="A8" s="497"/>
      <c r="B8" s="27"/>
      <c r="C8" s="469"/>
      <c r="D8" s="469"/>
      <c r="E8" s="469"/>
      <c r="F8" s="469"/>
      <c r="G8" s="469"/>
      <c r="H8" s="469"/>
      <c r="I8" s="469"/>
      <c r="J8" s="470"/>
      <c r="K8" s="477"/>
      <c r="L8" s="478"/>
      <c r="M8" s="450"/>
      <c r="N8" s="451"/>
      <c r="O8" s="452"/>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row>
    <row r="9" spans="1:171" s="29" customFormat="1" ht="14.25" customHeight="1" x14ac:dyDescent="0.2">
      <c r="A9" s="497"/>
      <c r="B9" s="30"/>
      <c r="C9" s="30"/>
      <c r="D9" s="30"/>
      <c r="E9" s="30"/>
      <c r="F9" s="30"/>
      <c r="G9" s="30"/>
      <c r="H9" s="30"/>
      <c r="I9" s="30"/>
      <c r="J9" s="30"/>
      <c r="K9" s="479"/>
      <c r="L9" s="480"/>
      <c r="M9" s="453"/>
      <c r="N9" s="454"/>
      <c r="O9" s="455"/>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row>
    <row r="10" spans="1:171" s="29" customFormat="1" ht="14.4" customHeight="1" x14ac:dyDescent="0.2">
      <c r="A10" s="497"/>
      <c r="B10" s="27"/>
      <c r="C10" s="469"/>
      <c r="D10" s="469"/>
      <c r="E10" s="469"/>
      <c r="F10" s="469"/>
      <c r="G10" s="469"/>
      <c r="H10" s="469"/>
      <c r="I10" s="469"/>
      <c r="J10" s="470"/>
      <c r="K10" s="475" t="s">
        <v>59</v>
      </c>
      <c r="L10" s="476"/>
      <c r="M10" s="447"/>
      <c r="N10" s="448"/>
      <c r="O10" s="449"/>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row>
    <row r="11" spans="1:171" s="29" customFormat="1" ht="14.4" customHeight="1" x14ac:dyDescent="0.2">
      <c r="A11" s="497"/>
      <c r="B11" s="30"/>
      <c r="C11" s="30"/>
      <c r="D11" s="30"/>
      <c r="E11" s="30"/>
      <c r="F11" s="30"/>
      <c r="G11" s="30"/>
      <c r="H11" s="30"/>
      <c r="I11" s="30"/>
      <c r="J11" s="30"/>
      <c r="K11" s="477"/>
      <c r="L11" s="478"/>
      <c r="M11" s="450"/>
      <c r="N11" s="451"/>
      <c r="O11" s="452"/>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row>
    <row r="12" spans="1:171" s="29" customFormat="1" ht="14.4" customHeight="1" x14ac:dyDescent="0.2">
      <c r="A12" s="497"/>
      <c r="B12" s="27"/>
      <c r="C12" s="469"/>
      <c r="D12" s="469"/>
      <c r="E12" s="469"/>
      <c r="F12" s="469"/>
      <c r="G12" s="469"/>
      <c r="H12" s="469"/>
      <c r="I12" s="469"/>
      <c r="J12" s="470"/>
      <c r="K12" s="479"/>
      <c r="L12" s="480"/>
      <c r="M12" s="453"/>
      <c r="N12" s="454"/>
      <c r="O12" s="455"/>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row>
    <row r="13" spans="1:171" s="29" customFormat="1" ht="14.4" customHeight="1" x14ac:dyDescent="0.2">
      <c r="A13" s="497"/>
      <c r="B13" s="30"/>
      <c r="C13" s="30"/>
      <c r="D13" s="30"/>
      <c r="E13" s="30"/>
      <c r="F13" s="30"/>
      <c r="G13" s="30"/>
      <c r="H13" s="30"/>
      <c r="I13" s="30"/>
      <c r="J13" s="30"/>
      <c r="K13" s="475" t="s">
        <v>60</v>
      </c>
      <c r="L13" s="476"/>
      <c r="M13" s="447"/>
      <c r="N13" s="448"/>
      <c r="O13" s="449"/>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row>
    <row r="14" spans="1:171" s="29" customFormat="1" ht="14.4" customHeight="1" x14ac:dyDescent="0.2">
      <c r="A14" s="497"/>
      <c r="B14" s="27"/>
      <c r="C14" s="469"/>
      <c r="D14" s="469"/>
      <c r="E14" s="469"/>
      <c r="F14" s="469"/>
      <c r="G14" s="469"/>
      <c r="H14" s="469"/>
      <c r="I14" s="469"/>
      <c r="J14" s="470"/>
      <c r="K14" s="477"/>
      <c r="L14" s="478"/>
      <c r="M14" s="450"/>
      <c r="N14" s="451"/>
      <c r="O14" s="452"/>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row>
    <row r="15" spans="1:171" s="29" customFormat="1" ht="14.4" customHeight="1" x14ac:dyDescent="0.2">
      <c r="A15" s="497"/>
      <c r="B15" s="30"/>
      <c r="C15" s="30"/>
      <c r="D15" s="30"/>
      <c r="E15" s="30"/>
      <c r="F15" s="30"/>
      <c r="G15" s="30"/>
      <c r="H15" s="30"/>
      <c r="I15" s="30"/>
      <c r="J15" s="30"/>
      <c r="K15" s="479"/>
      <c r="L15" s="480"/>
      <c r="M15" s="453"/>
      <c r="N15" s="454"/>
      <c r="O15" s="45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row>
    <row r="16" spans="1:171" s="29" customFormat="1" ht="14.4" customHeight="1" x14ac:dyDescent="0.2">
      <c r="A16" s="497"/>
      <c r="B16" s="27"/>
      <c r="C16" s="469"/>
      <c r="D16" s="469"/>
      <c r="E16" s="469"/>
      <c r="F16" s="469"/>
      <c r="G16" s="469"/>
      <c r="H16" s="469"/>
      <c r="I16" s="469"/>
      <c r="J16" s="470"/>
      <c r="K16" s="475" t="s">
        <v>61</v>
      </c>
      <c r="L16" s="476"/>
      <c r="M16" s="447"/>
      <c r="N16" s="448"/>
      <c r="O16" s="449"/>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row>
    <row r="17" spans="1:171" s="29" customFormat="1" ht="14.4" customHeight="1" x14ac:dyDescent="0.2">
      <c r="A17" s="497"/>
      <c r="B17" s="30"/>
      <c r="C17" s="30"/>
      <c r="D17" s="30"/>
      <c r="E17" s="30"/>
      <c r="F17" s="30"/>
      <c r="G17" s="30"/>
      <c r="H17" s="30"/>
      <c r="I17" s="30"/>
      <c r="J17" s="30"/>
      <c r="K17" s="477"/>
      <c r="L17" s="478"/>
      <c r="M17" s="450"/>
      <c r="N17" s="451"/>
      <c r="O17" s="452"/>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row>
    <row r="18" spans="1:171" s="29" customFormat="1" ht="14.4" customHeight="1" x14ac:dyDescent="0.2">
      <c r="A18" s="497"/>
      <c r="B18" s="27"/>
      <c r="C18" s="469"/>
      <c r="D18" s="469"/>
      <c r="E18" s="469"/>
      <c r="F18" s="469"/>
      <c r="G18" s="469"/>
      <c r="H18" s="469"/>
      <c r="I18" s="469"/>
      <c r="J18" s="470"/>
      <c r="K18" s="479"/>
      <c r="L18" s="480"/>
      <c r="M18" s="453"/>
      <c r="N18" s="454"/>
      <c r="O18" s="455"/>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row>
    <row r="19" spans="1:171" s="29" customFormat="1" ht="14.4" customHeight="1" x14ac:dyDescent="0.2">
      <c r="A19" s="497"/>
      <c r="B19" s="30"/>
      <c r="C19" s="30"/>
      <c r="D19" s="30"/>
      <c r="E19" s="30"/>
      <c r="F19" s="30"/>
      <c r="G19" s="30"/>
      <c r="H19" s="30"/>
      <c r="I19" s="30"/>
      <c r="J19" s="30"/>
      <c r="K19" s="475" t="s">
        <v>62</v>
      </c>
      <c r="L19" s="476"/>
      <c r="M19" s="447"/>
      <c r="N19" s="448"/>
      <c r="O19" s="44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row>
    <row r="20" spans="1:171" s="29" customFormat="1" ht="14.4" customHeight="1" x14ac:dyDescent="0.2">
      <c r="A20" s="497"/>
      <c r="B20" s="27"/>
      <c r="C20" s="469"/>
      <c r="D20" s="469"/>
      <c r="E20" s="469"/>
      <c r="F20" s="469"/>
      <c r="G20" s="469"/>
      <c r="H20" s="469"/>
      <c r="I20" s="469"/>
      <c r="J20" s="470"/>
      <c r="K20" s="477"/>
      <c r="L20" s="478"/>
      <c r="M20" s="450"/>
      <c r="N20" s="451"/>
      <c r="O20" s="452"/>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row>
    <row r="21" spans="1:171" s="29" customFormat="1" ht="14.4" customHeight="1" x14ac:dyDescent="0.2">
      <c r="A21" s="497"/>
      <c r="B21" s="30"/>
      <c r="C21" s="30"/>
      <c r="D21" s="30"/>
      <c r="E21" s="30"/>
      <c r="F21" s="30"/>
      <c r="G21" s="30"/>
      <c r="H21" s="30"/>
      <c r="I21" s="30"/>
      <c r="J21" s="30"/>
      <c r="K21" s="479"/>
      <c r="L21" s="480"/>
      <c r="M21" s="453"/>
      <c r="N21" s="454"/>
      <c r="O21" s="455"/>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row>
    <row r="22" spans="1:171" s="29" customFormat="1" ht="14.4" customHeight="1" x14ac:dyDescent="0.2">
      <c r="A22" s="497"/>
      <c r="B22" s="27"/>
      <c r="C22" s="469"/>
      <c r="D22" s="469"/>
      <c r="E22" s="469"/>
      <c r="F22" s="469"/>
      <c r="G22" s="469"/>
      <c r="H22" s="469"/>
      <c r="I22" s="469"/>
      <c r="J22" s="470"/>
      <c r="K22" s="475" t="s">
        <v>63</v>
      </c>
      <c r="L22" s="476"/>
      <c r="M22" s="447"/>
      <c r="N22" s="448"/>
      <c r="O22" s="449"/>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row>
    <row r="23" spans="1:171" s="29" customFormat="1" ht="14.4" customHeight="1" x14ac:dyDescent="0.2">
      <c r="A23" s="497"/>
      <c r="B23" s="30"/>
      <c r="C23" s="30"/>
      <c r="D23" s="30"/>
      <c r="E23" s="30"/>
      <c r="F23" s="30"/>
      <c r="G23" s="30"/>
      <c r="H23" s="30"/>
      <c r="I23" s="30"/>
      <c r="J23" s="30"/>
      <c r="K23" s="477"/>
      <c r="L23" s="478"/>
      <c r="M23" s="450"/>
      <c r="N23" s="451"/>
      <c r="O23" s="452"/>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row>
    <row r="24" spans="1:171" s="29" customFormat="1" ht="14.4" customHeight="1" x14ac:dyDescent="0.2">
      <c r="A24" s="497"/>
      <c r="B24" s="27"/>
      <c r="C24" s="469"/>
      <c r="D24" s="469"/>
      <c r="E24" s="469"/>
      <c r="F24" s="469"/>
      <c r="G24" s="469"/>
      <c r="H24" s="469"/>
      <c r="I24" s="469"/>
      <c r="J24" s="470"/>
      <c r="K24" s="479"/>
      <c r="L24" s="480"/>
      <c r="M24" s="453"/>
      <c r="N24" s="454"/>
      <c r="O24" s="455"/>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row>
    <row r="25" spans="1:171" s="29" customFormat="1" ht="14.4" customHeight="1" x14ac:dyDescent="0.2">
      <c r="A25" s="497"/>
      <c r="B25" s="30"/>
      <c r="C25" s="30"/>
      <c r="D25" s="30"/>
      <c r="E25" s="30"/>
      <c r="F25" s="30"/>
      <c r="G25" s="30"/>
      <c r="H25" s="30"/>
      <c r="I25" s="30"/>
      <c r="J25" s="30"/>
      <c r="K25" s="475" t="s">
        <v>64</v>
      </c>
      <c r="L25" s="476"/>
      <c r="M25" s="447"/>
      <c r="N25" s="448"/>
      <c r="O25" s="449"/>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row>
    <row r="26" spans="1:171" s="29" customFormat="1" ht="14.4" customHeight="1" x14ac:dyDescent="0.2">
      <c r="A26" s="497"/>
      <c r="B26" s="27"/>
      <c r="C26" s="469"/>
      <c r="D26" s="469"/>
      <c r="E26" s="469"/>
      <c r="F26" s="469"/>
      <c r="G26" s="469"/>
      <c r="H26" s="469"/>
      <c r="I26" s="469"/>
      <c r="J26" s="470"/>
      <c r="K26" s="477"/>
      <c r="L26" s="478"/>
      <c r="M26" s="450"/>
      <c r="N26" s="451"/>
      <c r="O26" s="452"/>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row>
    <row r="27" spans="1:171" s="29" customFormat="1" ht="14.4" customHeight="1" x14ac:dyDescent="0.2">
      <c r="A27" s="498"/>
      <c r="B27" s="31"/>
      <c r="C27" s="32"/>
      <c r="D27" s="32"/>
      <c r="E27" s="32"/>
      <c r="F27" s="32"/>
      <c r="G27" s="32"/>
      <c r="H27" s="32"/>
      <c r="I27" s="32"/>
      <c r="J27" s="33"/>
      <c r="K27" s="479"/>
      <c r="L27" s="480"/>
      <c r="M27" s="453"/>
      <c r="N27" s="454"/>
      <c r="O27" s="455"/>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row>
    <row r="28" spans="1:171" s="29" customFormat="1" ht="14.25" customHeight="1" x14ac:dyDescent="0.2">
      <c r="A28" s="24"/>
      <c r="B28" s="34"/>
      <c r="C28" s="35"/>
      <c r="D28" s="35"/>
      <c r="E28" s="35"/>
      <c r="F28" s="35"/>
      <c r="G28" s="35"/>
      <c r="H28" s="35"/>
      <c r="I28" s="35"/>
      <c r="J28" s="35"/>
      <c r="K28" s="28"/>
      <c r="L28" s="1"/>
      <c r="M28" s="1"/>
      <c r="N28" s="36"/>
      <c r="O28" s="37"/>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row>
    <row r="29" spans="1:171" s="29" customFormat="1" ht="14.25" customHeight="1" x14ac:dyDescent="0.2">
      <c r="A29" s="493" t="s">
        <v>65</v>
      </c>
      <c r="B29" s="38"/>
      <c r="C29" s="467"/>
      <c r="D29" s="467"/>
      <c r="E29" s="467"/>
      <c r="F29" s="467"/>
      <c r="G29" s="467"/>
      <c r="H29" s="467"/>
      <c r="I29" s="467"/>
      <c r="J29" s="468"/>
      <c r="K29" s="450"/>
      <c r="L29" s="451"/>
      <c r="M29" s="451"/>
      <c r="N29" s="451"/>
      <c r="O29" s="452"/>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row>
    <row r="30" spans="1:171" s="29" customFormat="1" ht="14.25" customHeight="1" x14ac:dyDescent="0.2">
      <c r="A30" s="493"/>
      <c r="B30" s="38"/>
      <c r="C30" s="467"/>
      <c r="D30" s="467"/>
      <c r="E30" s="467"/>
      <c r="F30" s="467"/>
      <c r="G30" s="467"/>
      <c r="H30" s="467"/>
      <c r="I30" s="467"/>
      <c r="J30" s="468"/>
      <c r="K30" s="450"/>
      <c r="L30" s="451"/>
      <c r="M30" s="451"/>
      <c r="N30" s="451"/>
      <c r="O30" s="452"/>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row>
    <row r="31" spans="1:171" s="44" customFormat="1" ht="14.25" customHeight="1" x14ac:dyDescent="0.2">
      <c r="A31" s="493"/>
      <c r="B31" s="41"/>
      <c r="C31" s="494"/>
      <c r="D31" s="494"/>
      <c r="E31" s="494"/>
      <c r="F31" s="494"/>
      <c r="G31" s="494"/>
      <c r="H31" s="494"/>
      <c r="I31" s="494"/>
      <c r="J31" s="495"/>
      <c r="K31" s="450"/>
      <c r="L31" s="451"/>
      <c r="M31" s="451"/>
      <c r="N31" s="451"/>
      <c r="O31" s="452"/>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row>
    <row r="32" spans="1:171"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row r="34" spans="1:15" x14ac:dyDescent="0.2">
      <c r="A34"/>
      <c r="B34"/>
      <c r="C34"/>
      <c r="D34"/>
      <c r="E34"/>
      <c r="F34"/>
      <c r="G34"/>
      <c r="H34"/>
      <c r="I34"/>
      <c r="J34"/>
      <c r="K34"/>
      <c r="L34"/>
      <c r="M34"/>
      <c r="N34"/>
      <c r="O34"/>
    </row>
    <row r="35" spans="1:15" x14ac:dyDescent="0.2">
      <c r="A35"/>
      <c r="B35"/>
      <c r="C35"/>
      <c r="D35"/>
      <c r="E35"/>
      <c r="F35"/>
      <c r="G35"/>
      <c r="H35"/>
      <c r="I35"/>
      <c r="J35"/>
      <c r="K35"/>
      <c r="L35"/>
      <c r="M35"/>
      <c r="N35"/>
      <c r="O35"/>
    </row>
    <row r="36" spans="1:15" x14ac:dyDescent="0.2">
      <c r="A36"/>
      <c r="B36"/>
      <c r="C36"/>
      <c r="D36"/>
      <c r="E36"/>
      <c r="F36"/>
      <c r="G36"/>
      <c r="H36"/>
      <c r="I36"/>
      <c r="J36"/>
      <c r="K36"/>
      <c r="L36"/>
      <c r="M36"/>
      <c r="N36"/>
      <c r="O36"/>
    </row>
    <row r="37" spans="1:15" x14ac:dyDescent="0.2">
      <c r="A37"/>
      <c r="B37"/>
      <c r="C37"/>
      <c r="D37"/>
      <c r="E37"/>
      <c r="F37"/>
      <c r="G37"/>
      <c r="H37"/>
      <c r="I37"/>
      <c r="J37"/>
      <c r="K37"/>
      <c r="L37"/>
      <c r="M37"/>
      <c r="N37"/>
      <c r="O37"/>
    </row>
    <row r="38" spans="1:15" x14ac:dyDescent="0.2">
      <c r="A38"/>
      <c r="B38"/>
      <c r="C38"/>
      <c r="D38"/>
      <c r="E38"/>
      <c r="F38"/>
      <c r="G38"/>
      <c r="H38"/>
      <c r="I38"/>
      <c r="J38"/>
      <c r="K38"/>
      <c r="L38"/>
      <c r="M38"/>
      <c r="N38"/>
      <c r="O38"/>
    </row>
    <row r="39" spans="1:15" x14ac:dyDescent="0.2">
      <c r="A39"/>
      <c r="B39"/>
      <c r="C39"/>
      <c r="D39"/>
      <c r="E39"/>
      <c r="F39"/>
      <c r="G39"/>
      <c r="H39"/>
      <c r="I39"/>
      <c r="J39"/>
      <c r="K39"/>
      <c r="L39"/>
      <c r="M39"/>
      <c r="N39"/>
      <c r="O39"/>
    </row>
    <row r="40" spans="1:15" x14ac:dyDescent="0.2">
      <c r="A40"/>
      <c r="B40"/>
      <c r="C40"/>
      <c r="D40"/>
      <c r="E40"/>
      <c r="F40"/>
      <c r="G40"/>
      <c r="H40"/>
      <c r="I40"/>
      <c r="J40"/>
      <c r="K40"/>
      <c r="L40"/>
      <c r="M40"/>
      <c r="N40"/>
      <c r="O40"/>
    </row>
    <row r="41" spans="1:15" x14ac:dyDescent="0.2">
      <c r="A41"/>
      <c r="B41"/>
      <c r="C41"/>
      <c r="D41"/>
      <c r="E41"/>
      <c r="F41"/>
      <c r="G41"/>
      <c r="H41"/>
      <c r="I41"/>
      <c r="J41"/>
      <c r="K41"/>
      <c r="L41"/>
      <c r="M41"/>
      <c r="N41"/>
      <c r="O41"/>
    </row>
    <row r="42" spans="1:15" x14ac:dyDescent="0.2">
      <c r="A42"/>
      <c r="B42"/>
      <c r="C42"/>
      <c r="D42"/>
      <c r="E42"/>
      <c r="F42"/>
      <c r="G42"/>
      <c r="H42"/>
      <c r="I42"/>
      <c r="J42"/>
      <c r="K42"/>
      <c r="L42"/>
      <c r="M42"/>
      <c r="N42"/>
      <c r="O42"/>
    </row>
    <row r="43" spans="1:15" x14ac:dyDescent="0.2">
      <c r="A43"/>
      <c r="B43"/>
      <c r="C43"/>
      <c r="D43"/>
      <c r="E43"/>
      <c r="F43"/>
      <c r="G43"/>
      <c r="H43"/>
      <c r="I43"/>
      <c r="J43"/>
      <c r="K43"/>
      <c r="L43"/>
      <c r="M43"/>
      <c r="N43"/>
      <c r="O43"/>
    </row>
    <row r="44" spans="1:15" x14ac:dyDescent="0.2">
      <c r="A44"/>
      <c r="B44"/>
      <c r="C44"/>
      <c r="D44"/>
      <c r="E44"/>
      <c r="F44"/>
      <c r="G44"/>
      <c r="H44"/>
      <c r="I44"/>
      <c r="J44"/>
      <c r="K44"/>
      <c r="L44"/>
      <c r="M44"/>
      <c r="N44"/>
      <c r="O44"/>
    </row>
    <row r="45" spans="1:15" x14ac:dyDescent="0.2">
      <c r="A45"/>
      <c r="B45"/>
      <c r="C45"/>
      <c r="D45"/>
      <c r="E45"/>
      <c r="F45"/>
      <c r="G45"/>
      <c r="H45"/>
      <c r="I45"/>
      <c r="J45"/>
      <c r="K45"/>
      <c r="L45"/>
      <c r="M45"/>
      <c r="N45"/>
      <c r="O45"/>
    </row>
    <row r="46" spans="1:15" x14ac:dyDescent="0.2">
      <c r="A46"/>
      <c r="B46"/>
      <c r="C46"/>
      <c r="D46"/>
      <c r="E46"/>
      <c r="F46"/>
      <c r="G46"/>
      <c r="H46"/>
      <c r="I46"/>
      <c r="J46"/>
      <c r="K46"/>
      <c r="L46"/>
      <c r="M46"/>
      <c r="N46"/>
      <c r="O46"/>
    </row>
    <row r="47" spans="1:15" x14ac:dyDescent="0.2">
      <c r="A47"/>
      <c r="B47"/>
      <c r="C47"/>
      <c r="D47"/>
      <c r="E47"/>
      <c r="F47"/>
      <c r="G47"/>
      <c r="H47"/>
      <c r="I47"/>
      <c r="J47"/>
      <c r="K47"/>
      <c r="L47"/>
      <c r="M47"/>
      <c r="N47"/>
      <c r="O47"/>
    </row>
    <row r="48" spans="1:15" x14ac:dyDescent="0.2">
      <c r="A48"/>
      <c r="B48"/>
      <c r="C48"/>
      <c r="D48"/>
      <c r="E48"/>
      <c r="F48"/>
      <c r="G48"/>
      <c r="H48"/>
      <c r="I48"/>
      <c r="J48"/>
      <c r="K48"/>
      <c r="L48"/>
      <c r="M48"/>
      <c r="N48"/>
      <c r="O48"/>
    </row>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row r="315" customFormat="1" x14ac:dyDescent="0.2"/>
    <row r="316" customFormat="1" x14ac:dyDescent="0.2"/>
    <row r="317" customFormat="1" x14ac:dyDescent="0.2"/>
    <row r="318" customFormat="1" x14ac:dyDescent="0.2"/>
    <row r="319" customFormat="1" x14ac:dyDescent="0.2"/>
    <row r="320" customFormat="1" x14ac:dyDescent="0.2"/>
    <row r="321" customFormat="1" x14ac:dyDescent="0.2"/>
    <row r="322" customFormat="1" x14ac:dyDescent="0.2"/>
    <row r="323" customFormat="1" x14ac:dyDescent="0.2"/>
    <row r="324" customFormat="1" x14ac:dyDescent="0.2"/>
    <row r="325" customFormat="1" x14ac:dyDescent="0.2"/>
    <row r="326" customFormat="1" x14ac:dyDescent="0.2"/>
    <row r="327" customFormat="1" x14ac:dyDescent="0.2"/>
    <row r="328" customFormat="1" x14ac:dyDescent="0.2"/>
    <row r="329" customFormat="1" x14ac:dyDescent="0.2"/>
    <row r="330" customFormat="1" x14ac:dyDescent="0.2"/>
    <row r="331" customFormat="1" x14ac:dyDescent="0.2"/>
    <row r="332" customFormat="1" x14ac:dyDescent="0.2"/>
    <row r="333" customFormat="1" x14ac:dyDescent="0.2"/>
    <row r="334" customFormat="1" x14ac:dyDescent="0.2"/>
    <row r="335" customFormat="1" x14ac:dyDescent="0.2"/>
    <row r="336" customFormat="1" x14ac:dyDescent="0.2"/>
    <row r="337" customFormat="1" x14ac:dyDescent="0.2"/>
    <row r="338" customFormat="1" x14ac:dyDescent="0.2"/>
    <row r="339" customFormat="1" x14ac:dyDescent="0.2"/>
    <row r="340" customFormat="1" x14ac:dyDescent="0.2"/>
    <row r="341" customFormat="1" x14ac:dyDescent="0.2"/>
    <row r="342" customFormat="1" x14ac:dyDescent="0.2"/>
    <row r="343" customFormat="1" x14ac:dyDescent="0.2"/>
    <row r="344" customFormat="1" x14ac:dyDescent="0.2"/>
    <row r="345" customFormat="1" x14ac:dyDescent="0.2"/>
    <row r="346" customFormat="1" x14ac:dyDescent="0.2"/>
    <row r="347" customFormat="1" x14ac:dyDescent="0.2"/>
    <row r="348" customFormat="1" x14ac:dyDescent="0.2"/>
    <row r="349" customFormat="1" x14ac:dyDescent="0.2"/>
    <row r="350" customFormat="1" x14ac:dyDescent="0.2"/>
    <row r="351" customFormat="1" x14ac:dyDescent="0.2"/>
    <row r="352" customFormat="1" x14ac:dyDescent="0.2"/>
    <row r="353" customFormat="1" x14ac:dyDescent="0.2"/>
    <row r="354" customFormat="1" x14ac:dyDescent="0.2"/>
    <row r="355" customFormat="1" x14ac:dyDescent="0.2"/>
    <row r="356" customFormat="1" x14ac:dyDescent="0.2"/>
    <row r="357" customFormat="1" x14ac:dyDescent="0.2"/>
    <row r="358" customFormat="1" x14ac:dyDescent="0.2"/>
    <row r="359" customFormat="1" x14ac:dyDescent="0.2"/>
    <row r="360" customFormat="1" x14ac:dyDescent="0.2"/>
    <row r="361" customFormat="1" x14ac:dyDescent="0.2"/>
    <row r="362" customFormat="1" x14ac:dyDescent="0.2"/>
    <row r="363" customFormat="1" x14ac:dyDescent="0.2"/>
    <row r="364" customFormat="1" x14ac:dyDescent="0.2"/>
    <row r="365" customFormat="1" x14ac:dyDescent="0.2"/>
    <row r="366" customFormat="1" x14ac:dyDescent="0.2"/>
    <row r="367" customFormat="1" x14ac:dyDescent="0.2"/>
    <row r="368" customFormat="1" x14ac:dyDescent="0.2"/>
    <row r="369" customFormat="1" x14ac:dyDescent="0.2"/>
    <row r="370" customFormat="1" x14ac:dyDescent="0.2"/>
    <row r="371" customFormat="1" x14ac:dyDescent="0.2"/>
    <row r="372" customFormat="1" x14ac:dyDescent="0.2"/>
    <row r="373" customFormat="1" x14ac:dyDescent="0.2"/>
    <row r="374" customFormat="1" x14ac:dyDescent="0.2"/>
    <row r="375" customFormat="1" x14ac:dyDescent="0.2"/>
    <row r="376" customFormat="1" x14ac:dyDescent="0.2"/>
    <row r="377" customFormat="1" x14ac:dyDescent="0.2"/>
    <row r="378" customFormat="1" x14ac:dyDescent="0.2"/>
    <row r="379" customFormat="1" x14ac:dyDescent="0.2"/>
    <row r="380" customFormat="1" x14ac:dyDescent="0.2"/>
    <row r="381" customFormat="1" x14ac:dyDescent="0.2"/>
    <row r="382" customFormat="1" x14ac:dyDescent="0.2"/>
    <row r="383" customFormat="1" x14ac:dyDescent="0.2"/>
    <row r="384" customFormat="1" x14ac:dyDescent="0.2"/>
    <row r="385" customFormat="1" x14ac:dyDescent="0.2"/>
    <row r="386" customFormat="1" x14ac:dyDescent="0.2"/>
    <row r="387" customFormat="1" x14ac:dyDescent="0.2"/>
    <row r="388" customFormat="1" x14ac:dyDescent="0.2"/>
    <row r="389" customFormat="1" x14ac:dyDescent="0.2"/>
    <row r="390" customFormat="1" x14ac:dyDescent="0.2"/>
    <row r="391" customFormat="1" x14ac:dyDescent="0.2"/>
    <row r="392" customFormat="1" x14ac:dyDescent="0.2"/>
    <row r="393" customFormat="1" x14ac:dyDescent="0.2"/>
    <row r="394" customFormat="1" x14ac:dyDescent="0.2"/>
    <row r="395" customFormat="1" x14ac:dyDescent="0.2"/>
    <row r="396" customFormat="1" x14ac:dyDescent="0.2"/>
    <row r="397" customFormat="1" x14ac:dyDescent="0.2"/>
    <row r="398" customFormat="1" x14ac:dyDescent="0.2"/>
    <row r="399" customFormat="1" x14ac:dyDescent="0.2"/>
    <row r="400" customFormat="1" x14ac:dyDescent="0.2"/>
    <row r="401" customFormat="1" x14ac:dyDescent="0.2"/>
    <row r="402" customFormat="1" x14ac:dyDescent="0.2"/>
    <row r="403" customFormat="1" x14ac:dyDescent="0.2"/>
    <row r="404" customFormat="1" x14ac:dyDescent="0.2"/>
    <row r="405" customFormat="1" x14ac:dyDescent="0.2"/>
    <row r="406" customFormat="1" x14ac:dyDescent="0.2"/>
    <row r="407" customFormat="1" x14ac:dyDescent="0.2"/>
    <row r="408" customFormat="1" x14ac:dyDescent="0.2"/>
    <row r="409" customFormat="1" x14ac:dyDescent="0.2"/>
    <row r="410" customFormat="1" x14ac:dyDescent="0.2"/>
    <row r="411" customFormat="1" x14ac:dyDescent="0.2"/>
    <row r="412" customFormat="1" x14ac:dyDescent="0.2"/>
    <row r="413" customFormat="1" x14ac:dyDescent="0.2"/>
    <row r="414" customFormat="1" x14ac:dyDescent="0.2"/>
    <row r="415" customFormat="1" x14ac:dyDescent="0.2"/>
    <row r="416" customFormat="1" x14ac:dyDescent="0.2"/>
    <row r="417" customFormat="1" x14ac:dyDescent="0.2"/>
    <row r="418" customFormat="1" x14ac:dyDescent="0.2"/>
    <row r="419" customFormat="1" x14ac:dyDescent="0.2"/>
    <row r="420" customFormat="1" x14ac:dyDescent="0.2"/>
    <row r="421" customFormat="1" x14ac:dyDescent="0.2"/>
    <row r="422" customFormat="1" x14ac:dyDescent="0.2"/>
    <row r="423" customFormat="1" x14ac:dyDescent="0.2"/>
    <row r="424" customFormat="1" x14ac:dyDescent="0.2"/>
    <row r="425" customFormat="1" x14ac:dyDescent="0.2"/>
    <row r="426" customFormat="1" x14ac:dyDescent="0.2"/>
    <row r="427" customFormat="1" x14ac:dyDescent="0.2"/>
    <row r="428" customFormat="1" x14ac:dyDescent="0.2"/>
    <row r="429" customFormat="1" x14ac:dyDescent="0.2"/>
    <row r="430" customFormat="1" x14ac:dyDescent="0.2"/>
    <row r="431" customFormat="1" x14ac:dyDescent="0.2"/>
    <row r="432" customFormat="1" x14ac:dyDescent="0.2"/>
    <row r="433" customFormat="1" x14ac:dyDescent="0.2"/>
    <row r="434" customFormat="1" x14ac:dyDescent="0.2"/>
    <row r="435" customFormat="1" x14ac:dyDescent="0.2"/>
    <row r="436" customFormat="1" x14ac:dyDescent="0.2"/>
    <row r="437" customFormat="1" x14ac:dyDescent="0.2"/>
    <row r="438" customFormat="1" x14ac:dyDescent="0.2"/>
    <row r="439" customFormat="1" x14ac:dyDescent="0.2"/>
    <row r="440" customFormat="1" x14ac:dyDescent="0.2"/>
    <row r="441" customFormat="1" x14ac:dyDescent="0.2"/>
    <row r="442" customFormat="1" x14ac:dyDescent="0.2"/>
    <row r="443" customFormat="1" x14ac:dyDescent="0.2"/>
    <row r="444" customFormat="1" x14ac:dyDescent="0.2"/>
    <row r="445" customFormat="1" x14ac:dyDescent="0.2"/>
    <row r="446" customFormat="1" x14ac:dyDescent="0.2"/>
    <row r="447" customFormat="1" x14ac:dyDescent="0.2"/>
    <row r="448" customFormat="1" x14ac:dyDescent="0.2"/>
    <row r="449" customFormat="1" x14ac:dyDescent="0.2"/>
    <row r="450" customFormat="1" x14ac:dyDescent="0.2"/>
    <row r="451" customFormat="1" x14ac:dyDescent="0.2"/>
    <row r="452" customFormat="1" x14ac:dyDescent="0.2"/>
    <row r="453" customFormat="1" x14ac:dyDescent="0.2"/>
    <row r="454" customFormat="1" x14ac:dyDescent="0.2"/>
    <row r="455" customFormat="1" x14ac:dyDescent="0.2"/>
    <row r="456" customFormat="1" x14ac:dyDescent="0.2"/>
    <row r="457" customFormat="1" x14ac:dyDescent="0.2"/>
    <row r="458" customFormat="1" x14ac:dyDescent="0.2"/>
    <row r="459" customFormat="1" x14ac:dyDescent="0.2"/>
    <row r="460" customFormat="1" x14ac:dyDescent="0.2"/>
    <row r="461" customFormat="1" x14ac:dyDescent="0.2"/>
    <row r="462" customFormat="1" x14ac:dyDescent="0.2"/>
    <row r="463" customFormat="1" x14ac:dyDescent="0.2"/>
    <row r="464" customFormat="1" x14ac:dyDescent="0.2"/>
    <row r="465" customFormat="1" x14ac:dyDescent="0.2"/>
    <row r="466" customFormat="1" x14ac:dyDescent="0.2"/>
    <row r="467" customFormat="1" x14ac:dyDescent="0.2"/>
    <row r="468" customFormat="1" x14ac:dyDescent="0.2"/>
    <row r="469" customFormat="1" x14ac:dyDescent="0.2"/>
    <row r="470" customFormat="1" x14ac:dyDescent="0.2"/>
    <row r="471" customFormat="1" x14ac:dyDescent="0.2"/>
    <row r="472" customFormat="1" x14ac:dyDescent="0.2"/>
    <row r="473" customFormat="1" x14ac:dyDescent="0.2"/>
    <row r="474" customFormat="1" x14ac:dyDescent="0.2"/>
    <row r="475" customFormat="1" x14ac:dyDescent="0.2"/>
    <row r="476" customFormat="1" x14ac:dyDescent="0.2"/>
    <row r="477" customFormat="1" x14ac:dyDescent="0.2"/>
    <row r="478" customFormat="1" x14ac:dyDescent="0.2"/>
    <row r="479" customFormat="1" x14ac:dyDescent="0.2"/>
    <row r="480" customFormat="1" x14ac:dyDescent="0.2"/>
    <row r="481" customFormat="1" x14ac:dyDescent="0.2"/>
    <row r="482" customFormat="1" x14ac:dyDescent="0.2"/>
    <row r="483" customFormat="1" x14ac:dyDescent="0.2"/>
    <row r="484" customFormat="1" x14ac:dyDescent="0.2"/>
    <row r="485" customFormat="1" x14ac:dyDescent="0.2"/>
    <row r="486" customFormat="1" x14ac:dyDescent="0.2"/>
    <row r="487" customFormat="1" x14ac:dyDescent="0.2"/>
    <row r="488" customFormat="1" x14ac:dyDescent="0.2"/>
    <row r="489" customFormat="1" x14ac:dyDescent="0.2"/>
    <row r="490" customFormat="1" x14ac:dyDescent="0.2"/>
    <row r="491" customFormat="1" x14ac:dyDescent="0.2"/>
    <row r="492" customFormat="1" x14ac:dyDescent="0.2"/>
    <row r="493" customFormat="1" x14ac:dyDescent="0.2"/>
    <row r="494" customFormat="1" x14ac:dyDescent="0.2"/>
    <row r="495" customFormat="1" x14ac:dyDescent="0.2"/>
    <row r="496" customFormat="1" x14ac:dyDescent="0.2"/>
    <row r="497" customFormat="1" x14ac:dyDescent="0.2"/>
    <row r="498" customFormat="1" x14ac:dyDescent="0.2"/>
    <row r="499" customFormat="1" x14ac:dyDescent="0.2"/>
    <row r="500" customFormat="1" x14ac:dyDescent="0.2"/>
    <row r="501" customFormat="1" x14ac:dyDescent="0.2"/>
    <row r="502" customFormat="1" x14ac:dyDescent="0.2"/>
    <row r="503" customFormat="1" x14ac:dyDescent="0.2"/>
    <row r="504" customFormat="1" x14ac:dyDescent="0.2"/>
    <row r="505" customFormat="1" x14ac:dyDescent="0.2"/>
    <row r="506" customFormat="1" x14ac:dyDescent="0.2"/>
    <row r="507" customFormat="1" x14ac:dyDescent="0.2"/>
    <row r="508" customFormat="1" x14ac:dyDescent="0.2"/>
    <row r="509" customFormat="1" x14ac:dyDescent="0.2"/>
    <row r="510" customFormat="1" x14ac:dyDescent="0.2"/>
    <row r="511" customFormat="1" x14ac:dyDescent="0.2"/>
    <row r="512" customFormat="1" x14ac:dyDescent="0.2"/>
    <row r="513" customFormat="1" x14ac:dyDescent="0.2"/>
    <row r="514" customFormat="1" x14ac:dyDescent="0.2"/>
    <row r="515" customFormat="1" x14ac:dyDescent="0.2"/>
    <row r="516" customFormat="1" x14ac:dyDescent="0.2"/>
    <row r="517" customFormat="1" x14ac:dyDescent="0.2"/>
    <row r="518" customFormat="1" x14ac:dyDescent="0.2"/>
    <row r="519" customFormat="1" x14ac:dyDescent="0.2"/>
    <row r="520" customFormat="1" x14ac:dyDescent="0.2"/>
    <row r="521" customFormat="1" x14ac:dyDescent="0.2"/>
    <row r="522" customFormat="1" x14ac:dyDescent="0.2"/>
    <row r="523" customFormat="1" x14ac:dyDescent="0.2"/>
    <row r="524" customFormat="1" x14ac:dyDescent="0.2"/>
    <row r="525" customFormat="1" x14ac:dyDescent="0.2"/>
    <row r="526" customFormat="1" x14ac:dyDescent="0.2"/>
    <row r="527" customFormat="1" x14ac:dyDescent="0.2"/>
    <row r="528" customFormat="1" x14ac:dyDescent="0.2"/>
    <row r="529" customFormat="1" x14ac:dyDescent="0.2"/>
    <row r="530" customFormat="1" x14ac:dyDescent="0.2"/>
    <row r="531" customFormat="1" x14ac:dyDescent="0.2"/>
    <row r="532" customFormat="1" x14ac:dyDescent="0.2"/>
    <row r="533" customFormat="1" x14ac:dyDescent="0.2"/>
    <row r="534" customFormat="1" x14ac:dyDescent="0.2"/>
    <row r="535" customFormat="1" x14ac:dyDescent="0.2"/>
    <row r="536" customFormat="1" x14ac:dyDescent="0.2"/>
    <row r="537" customFormat="1" x14ac:dyDescent="0.2"/>
    <row r="538" customFormat="1" x14ac:dyDescent="0.2"/>
    <row r="539" customFormat="1" x14ac:dyDescent="0.2"/>
    <row r="540" customFormat="1" x14ac:dyDescent="0.2"/>
    <row r="541" customFormat="1" x14ac:dyDescent="0.2"/>
    <row r="542" customFormat="1" x14ac:dyDescent="0.2"/>
    <row r="543" customFormat="1" x14ac:dyDescent="0.2"/>
    <row r="544" customFormat="1" x14ac:dyDescent="0.2"/>
    <row r="545" customFormat="1" x14ac:dyDescent="0.2"/>
    <row r="546" customFormat="1" x14ac:dyDescent="0.2"/>
    <row r="547" customFormat="1" x14ac:dyDescent="0.2"/>
    <row r="548" customFormat="1" x14ac:dyDescent="0.2"/>
    <row r="549" customFormat="1" x14ac:dyDescent="0.2"/>
    <row r="550" customFormat="1" x14ac:dyDescent="0.2"/>
    <row r="551" customFormat="1" x14ac:dyDescent="0.2"/>
    <row r="552" customFormat="1" x14ac:dyDescent="0.2"/>
    <row r="553" customFormat="1" x14ac:dyDescent="0.2"/>
    <row r="554" customFormat="1" x14ac:dyDescent="0.2"/>
    <row r="555" customFormat="1" x14ac:dyDescent="0.2"/>
    <row r="556" customFormat="1" x14ac:dyDescent="0.2"/>
    <row r="557" customFormat="1" x14ac:dyDescent="0.2"/>
    <row r="558" customFormat="1" x14ac:dyDescent="0.2"/>
    <row r="559" customFormat="1" x14ac:dyDescent="0.2"/>
    <row r="560" customFormat="1" x14ac:dyDescent="0.2"/>
    <row r="561" customFormat="1" x14ac:dyDescent="0.2"/>
    <row r="562" customFormat="1" x14ac:dyDescent="0.2"/>
    <row r="563" customFormat="1" x14ac:dyDescent="0.2"/>
    <row r="564" customFormat="1" x14ac:dyDescent="0.2"/>
    <row r="565" customFormat="1" x14ac:dyDescent="0.2"/>
    <row r="566" customFormat="1" x14ac:dyDescent="0.2"/>
    <row r="567" customFormat="1" x14ac:dyDescent="0.2"/>
    <row r="568" customFormat="1" x14ac:dyDescent="0.2"/>
    <row r="569" customFormat="1" x14ac:dyDescent="0.2"/>
    <row r="570" customFormat="1" x14ac:dyDescent="0.2"/>
    <row r="571" customFormat="1" x14ac:dyDescent="0.2"/>
    <row r="572" customFormat="1" x14ac:dyDescent="0.2"/>
    <row r="573" customFormat="1" x14ac:dyDescent="0.2"/>
    <row r="574" customFormat="1" x14ac:dyDescent="0.2"/>
    <row r="575" customFormat="1" x14ac:dyDescent="0.2"/>
    <row r="576" customFormat="1" x14ac:dyDescent="0.2"/>
    <row r="577" customFormat="1" x14ac:dyDescent="0.2"/>
    <row r="578" customFormat="1" x14ac:dyDescent="0.2"/>
    <row r="579" customFormat="1" x14ac:dyDescent="0.2"/>
    <row r="580" customFormat="1" x14ac:dyDescent="0.2"/>
    <row r="581" customFormat="1" x14ac:dyDescent="0.2"/>
    <row r="582" customFormat="1" x14ac:dyDescent="0.2"/>
    <row r="583" customFormat="1" x14ac:dyDescent="0.2"/>
    <row r="584" customFormat="1" x14ac:dyDescent="0.2"/>
    <row r="585" customFormat="1" x14ac:dyDescent="0.2"/>
    <row r="586" customFormat="1" x14ac:dyDescent="0.2"/>
    <row r="587" customFormat="1" x14ac:dyDescent="0.2"/>
    <row r="588" customFormat="1" x14ac:dyDescent="0.2"/>
    <row r="589" customFormat="1" x14ac:dyDescent="0.2"/>
    <row r="590" customFormat="1" x14ac:dyDescent="0.2"/>
    <row r="591" customFormat="1" x14ac:dyDescent="0.2"/>
    <row r="592" customFormat="1" x14ac:dyDescent="0.2"/>
    <row r="593" customFormat="1" x14ac:dyDescent="0.2"/>
    <row r="594" customFormat="1" x14ac:dyDescent="0.2"/>
    <row r="595" customFormat="1" x14ac:dyDescent="0.2"/>
    <row r="596" customFormat="1" x14ac:dyDescent="0.2"/>
    <row r="597" customFormat="1" x14ac:dyDescent="0.2"/>
    <row r="598" customFormat="1" x14ac:dyDescent="0.2"/>
    <row r="599" customFormat="1" x14ac:dyDescent="0.2"/>
    <row r="600" customFormat="1" x14ac:dyDescent="0.2"/>
    <row r="601" customFormat="1" x14ac:dyDescent="0.2"/>
    <row r="602" customFormat="1" x14ac:dyDescent="0.2"/>
    <row r="603" customFormat="1" x14ac:dyDescent="0.2"/>
    <row r="604" customFormat="1" x14ac:dyDescent="0.2"/>
    <row r="605" customFormat="1" x14ac:dyDescent="0.2"/>
    <row r="606" customFormat="1" x14ac:dyDescent="0.2"/>
    <row r="607" customFormat="1" x14ac:dyDescent="0.2"/>
    <row r="608" customFormat="1" x14ac:dyDescent="0.2"/>
    <row r="609" customFormat="1" x14ac:dyDescent="0.2"/>
    <row r="610" customFormat="1" x14ac:dyDescent="0.2"/>
    <row r="611" customFormat="1" x14ac:dyDescent="0.2"/>
    <row r="612" customFormat="1" x14ac:dyDescent="0.2"/>
    <row r="613" customFormat="1" x14ac:dyDescent="0.2"/>
    <row r="614" customFormat="1" x14ac:dyDescent="0.2"/>
    <row r="615" customFormat="1" x14ac:dyDescent="0.2"/>
    <row r="616" customFormat="1" x14ac:dyDescent="0.2"/>
    <row r="617" customFormat="1" x14ac:dyDescent="0.2"/>
    <row r="618" customFormat="1" x14ac:dyDescent="0.2"/>
    <row r="619" customFormat="1" x14ac:dyDescent="0.2"/>
    <row r="620" customFormat="1" x14ac:dyDescent="0.2"/>
    <row r="621" customFormat="1" x14ac:dyDescent="0.2"/>
    <row r="622" customFormat="1" x14ac:dyDescent="0.2"/>
    <row r="623" customFormat="1" x14ac:dyDescent="0.2"/>
    <row r="624" customFormat="1" x14ac:dyDescent="0.2"/>
    <row r="625" customFormat="1" x14ac:dyDescent="0.2"/>
    <row r="626" customFormat="1" x14ac:dyDescent="0.2"/>
    <row r="627" customFormat="1" x14ac:dyDescent="0.2"/>
    <row r="628" customFormat="1" x14ac:dyDescent="0.2"/>
    <row r="629" customFormat="1" x14ac:dyDescent="0.2"/>
    <row r="630" customFormat="1" x14ac:dyDescent="0.2"/>
    <row r="631" customFormat="1" x14ac:dyDescent="0.2"/>
    <row r="632" customFormat="1" x14ac:dyDescent="0.2"/>
    <row r="633" customFormat="1" x14ac:dyDescent="0.2"/>
    <row r="634" customFormat="1" x14ac:dyDescent="0.2"/>
    <row r="635" customFormat="1" x14ac:dyDescent="0.2"/>
    <row r="636" customFormat="1" x14ac:dyDescent="0.2"/>
    <row r="637" customFormat="1" x14ac:dyDescent="0.2"/>
    <row r="638" customFormat="1" x14ac:dyDescent="0.2"/>
    <row r="639" customFormat="1" x14ac:dyDescent="0.2"/>
    <row r="640" customFormat="1" x14ac:dyDescent="0.2"/>
    <row r="641" customFormat="1" x14ac:dyDescent="0.2"/>
    <row r="642" customFormat="1" x14ac:dyDescent="0.2"/>
    <row r="643" customFormat="1" x14ac:dyDescent="0.2"/>
    <row r="644" customFormat="1" x14ac:dyDescent="0.2"/>
    <row r="645" customFormat="1" x14ac:dyDescent="0.2"/>
    <row r="646" customFormat="1" x14ac:dyDescent="0.2"/>
    <row r="647" customFormat="1" x14ac:dyDescent="0.2"/>
    <row r="648" customFormat="1" x14ac:dyDescent="0.2"/>
    <row r="649" customFormat="1" x14ac:dyDescent="0.2"/>
    <row r="650" customFormat="1" x14ac:dyDescent="0.2"/>
    <row r="651" customFormat="1" x14ac:dyDescent="0.2"/>
    <row r="652" customFormat="1" x14ac:dyDescent="0.2"/>
    <row r="653" customFormat="1" x14ac:dyDescent="0.2"/>
    <row r="654" customFormat="1" x14ac:dyDescent="0.2"/>
    <row r="655" customFormat="1" x14ac:dyDescent="0.2"/>
    <row r="656" customFormat="1" x14ac:dyDescent="0.2"/>
    <row r="657" customFormat="1" x14ac:dyDescent="0.2"/>
    <row r="658" customFormat="1" x14ac:dyDescent="0.2"/>
    <row r="659" customFormat="1" x14ac:dyDescent="0.2"/>
    <row r="660" customFormat="1" x14ac:dyDescent="0.2"/>
    <row r="661" customFormat="1" x14ac:dyDescent="0.2"/>
    <row r="662" customFormat="1" x14ac:dyDescent="0.2"/>
    <row r="663" customFormat="1" x14ac:dyDescent="0.2"/>
    <row r="664" customFormat="1" x14ac:dyDescent="0.2"/>
    <row r="665" customFormat="1" x14ac:dyDescent="0.2"/>
    <row r="666" customFormat="1" x14ac:dyDescent="0.2"/>
    <row r="667" customFormat="1" x14ac:dyDescent="0.2"/>
    <row r="668" customFormat="1" x14ac:dyDescent="0.2"/>
    <row r="669" customFormat="1" x14ac:dyDescent="0.2"/>
    <row r="670" customFormat="1" x14ac:dyDescent="0.2"/>
    <row r="671" customFormat="1" x14ac:dyDescent="0.2"/>
    <row r="672" customFormat="1" x14ac:dyDescent="0.2"/>
    <row r="673" customFormat="1" x14ac:dyDescent="0.2"/>
    <row r="674" customFormat="1" x14ac:dyDescent="0.2"/>
    <row r="675" customFormat="1" x14ac:dyDescent="0.2"/>
    <row r="676" customFormat="1" x14ac:dyDescent="0.2"/>
    <row r="677" customFormat="1" x14ac:dyDescent="0.2"/>
    <row r="678" customFormat="1" x14ac:dyDescent="0.2"/>
    <row r="679" customFormat="1" x14ac:dyDescent="0.2"/>
    <row r="680" customFormat="1" x14ac:dyDescent="0.2"/>
    <row r="681" customFormat="1" x14ac:dyDescent="0.2"/>
    <row r="682" customFormat="1" x14ac:dyDescent="0.2"/>
    <row r="683" customFormat="1" x14ac:dyDescent="0.2"/>
    <row r="684" customFormat="1" x14ac:dyDescent="0.2"/>
    <row r="685" customFormat="1" x14ac:dyDescent="0.2"/>
    <row r="686" customFormat="1" x14ac:dyDescent="0.2"/>
    <row r="687" customFormat="1" x14ac:dyDescent="0.2"/>
    <row r="688" customFormat="1" x14ac:dyDescent="0.2"/>
    <row r="689" customFormat="1" x14ac:dyDescent="0.2"/>
    <row r="690" customFormat="1" x14ac:dyDescent="0.2"/>
    <row r="691" customFormat="1" x14ac:dyDescent="0.2"/>
    <row r="692" customFormat="1" x14ac:dyDescent="0.2"/>
    <row r="693" customFormat="1" x14ac:dyDescent="0.2"/>
    <row r="694" customFormat="1" x14ac:dyDescent="0.2"/>
    <row r="695" customFormat="1" x14ac:dyDescent="0.2"/>
    <row r="696" customFormat="1" x14ac:dyDescent="0.2"/>
    <row r="697" customFormat="1" x14ac:dyDescent="0.2"/>
    <row r="698" customFormat="1" x14ac:dyDescent="0.2"/>
    <row r="699" customFormat="1" x14ac:dyDescent="0.2"/>
    <row r="700" customFormat="1" x14ac:dyDescent="0.2"/>
    <row r="701" customFormat="1" x14ac:dyDescent="0.2"/>
    <row r="702" customFormat="1" x14ac:dyDescent="0.2"/>
    <row r="703" customFormat="1" x14ac:dyDescent="0.2"/>
    <row r="704" customFormat="1" x14ac:dyDescent="0.2"/>
    <row r="705" customFormat="1" x14ac:dyDescent="0.2"/>
    <row r="706" customFormat="1" x14ac:dyDescent="0.2"/>
    <row r="707" customFormat="1" x14ac:dyDescent="0.2"/>
    <row r="708" customFormat="1" x14ac:dyDescent="0.2"/>
    <row r="709" customFormat="1" x14ac:dyDescent="0.2"/>
    <row r="710" customFormat="1" x14ac:dyDescent="0.2"/>
    <row r="711" customFormat="1" x14ac:dyDescent="0.2"/>
    <row r="712" customFormat="1" x14ac:dyDescent="0.2"/>
    <row r="713" customFormat="1" x14ac:dyDescent="0.2"/>
    <row r="714" customFormat="1" x14ac:dyDescent="0.2"/>
    <row r="715" customFormat="1" x14ac:dyDescent="0.2"/>
    <row r="716" customFormat="1" x14ac:dyDescent="0.2"/>
    <row r="717" customFormat="1" x14ac:dyDescent="0.2"/>
    <row r="718" customFormat="1" x14ac:dyDescent="0.2"/>
    <row r="719" customFormat="1" x14ac:dyDescent="0.2"/>
    <row r="720" customFormat="1" x14ac:dyDescent="0.2"/>
    <row r="721" customFormat="1" x14ac:dyDescent="0.2"/>
    <row r="722" customFormat="1" x14ac:dyDescent="0.2"/>
    <row r="723" customFormat="1" x14ac:dyDescent="0.2"/>
    <row r="724" customFormat="1" x14ac:dyDescent="0.2"/>
    <row r="725" customFormat="1" x14ac:dyDescent="0.2"/>
    <row r="726" customFormat="1" x14ac:dyDescent="0.2"/>
    <row r="727" customFormat="1" x14ac:dyDescent="0.2"/>
    <row r="728" customFormat="1" x14ac:dyDescent="0.2"/>
    <row r="729" customFormat="1" x14ac:dyDescent="0.2"/>
    <row r="730" customFormat="1" x14ac:dyDescent="0.2"/>
    <row r="731" customFormat="1" x14ac:dyDescent="0.2"/>
    <row r="732" customFormat="1" x14ac:dyDescent="0.2"/>
    <row r="733" customFormat="1" x14ac:dyDescent="0.2"/>
    <row r="734" customFormat="1" x14ac:dyDescent="0.2"/>
    <row r="735" customFormat="1" x14ac:dyDescent="0.2"/>
    <row r="736" customFormat="1" x14ac:dyDescent="0.2"/>
    <row r="737" customFormat="1" x14ac:dyDescent="0.2"/>
    <row r="738" customFormat="1" x14ac:dyDescent="0.2"/>
    <row r="739" customFormat="1" x14ac:dyDescent="0.2"/>
    <row r="740" customFormat="1" x14ac:dyDescent="0.2"/>
    <row r="741" customFormat="1" x14ac:dyDescent="0.2"/>
    <row r="742" customFormat="1" x14ac:dyDescent="0.2"/>
    <row r="743" customFormat="1" x14ac:dyDescent="0.2"/>
    <row r="744" customFormat="1" x14ac:dyDescent="0.2"/>
    <row r="745" customFormat="1" x14ac:dyDescent="0.2"/>
    <row r="746" customFormat="1" x14ac:dyDescent="0.2"/>
    <row r="747" customFormat="1" x14ac:dyDescent="0.2"/>
    <row r="748" customFormat="1" x14ac:dyDescent="0.2"/>
    <row r="749" customFormat="1" x14ac:dyDescent="0.2"/>
    <row r="750" customFormat="1" x14ac:dyDescent="0.2"/>
    <row r="751" customFormat="1" x14ac:dyDescent="0.2"/>
    <row r="752" customFormat="1" x14ac:dyDescent="0.2"/>
    <row r="753" customFormat="1" x14ac:dyDescent="0.2"/>
    <row r="754" customFormat="1" x14ac:dyDescent="0.2"/>
    <row r="755" customFormat="1" x14ac:dyDescent="0.2"/>
    <row r="756" customFormat="1" x14ac:dyDescent="0.2"/>
    <row r="757" customFormat="1" x14ac:dyDescent="0.2"/>
    <row r="758" customFormat="1" x14ac:dyDescent="0.2"/>
    <row r="759" customFormat="1" x14ac:dyDescent="0.2"/>
    <row r="760" customFormat="1" x14ac:dyDescent="0.2"/>
    <row r="761" customFormat="1" x14ac:dyDescent="0.2"/>
    <row r="762" customFormat="1" x14ac:dyDescent="0.2"/>
    <row r="763" customFormat="1" x14ac:dyDescent="0.2"/>
    <row r="764" customFormat="1" x14ac:dyDescent="0.2"/>
    <row r="765" customFormat="1" x14ac:dyDescent="0.2"/>
  </sheetData>
  <mergeCells count="40">
    <mergeCell ref="A29:A32"/>
    <mergeCell ref="C29:J29"/>
    <mergeCell ref="K29:O32"/>
    <mergeCell ref="C30:J30"/>
    <mergeCell ref="C31:J31"/>
    <mergeCell ref="C32:J32"/>
    <mergeCell ref="C22:J22"/>
    <mergeCell ref="K22:L24"/>
    <mergeCell ref="M22:O24"/>
    <mergeCell ref="C24:J24"/>
    <mergeCell ref="K25:L27"/>
    <mergeCell ref="M25:O27"/>
    <mergeCell ref="C26:J26"/>
    <mergeCell ref="M13:O15"/>
    <mergeCell ref="C14:J14"/>
    <mergeCell ref="K19:L21"/>
    <mergeCell ref="M19:O21"/>
    <mergeCell ref="C20:J20"/>
    <mergeCell ref="A5:A6"/>
    <mergeCell ref="B5:D6"/>
    <mergeCell ref="E5:O6"/>
    <mergeCell ref="A7:A27"/>
    <mergeCell ref="K7:L9"/>
    <mergeCell ref="M7:O9"/>
    <mergeCell ref="C8:J8"/>
    <mergeCell ref="C10:J10"/>
    <mergeCell ref="K10:L12"/>
    <mergeCell ref="M10:O12"/>
    <mergeCell ref="C16:J16"/>
    <mergeCell ref="K16:L18"/>
    <mergeCell ref="M16:O18"/>
    <mergeCell ref="C18:J18"/>
    <mergeCell ref="C12:J12"/>
    <mergeCell ref="K13:L15"/>
    <mergeCell ref="L1:M1"/>
    <mergeCell ref="L2:M2"/>
    <mergeCell ref="A3:A4"/>
    <mergeCell ref="B3:B4"/>
    <mergeCell ref="D3:D4"/>
    <mergeCell ref="E3:O4"/>
  </mergeCells>
  <phoneticPr fontId="24"/>
  <pageMargins left="0.35433070866141736" right="0.23622047244094491" top="0.82677165354330717" bottom="0.55118110236220474" header="0.51181102362204722" footer="0.35433070866141736"/>
  <pageSetup paperSize="9" scale="99" orientation="landscape" horizontalDpi="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1.88671875" customWidth="1"/>
    <col min="17" max="18" width="8.77734375" customWidth="1"/>
    <col min="19" max="16384" width="8.77734375" style="23"/>
  </cols>
  <sheetData>
    <row r="1" spans="1:18" s="9" customFormat="1" ht="28.95" customHeight="1" x14ac:dyDescent="0.2">
      <c r="A1" s="64"/>
      <c r="B1" s="65"/>
      <c r="C1" s="538" t="s">
        <v>79</v>
      </c>
      <c r="D1" s="539"/>
      <c r="E1" s="66" t="s">
        <v>80</v>
      </c>
      <c r="F1" s="67" t="s">
        <v>81</v>
      </c>
      <c r="G1" s="68" t="s">
        <v>82</v>
      </c>
      <c r="H1" s="68" t="s">
        <v>83</v>
      </c>
      <c r="I1" s="69" t="s">
        <v>84</v>
      </c>
      <c r="J1" s="67" t="s">
        <v>85</v>
      </c>
      <c r="K1" s="67" t="s">
        <v>86</v>
      </c>
      <c r="L1" s="537" t="s">
        <v>87</v>
      </c>
      <c r="M1" s="537"/>
      <c r="N1" s="68" t="s">
        <v>88</v>
      </c>
      <c r="O1" s="69" t="s">
        <v>89</v>
      </c>
      <c r="P1"/>
      <c r="Q1"/>
      <c r="R1"/>
    </row>
    <row r="2" spans="1:18" s="19" customFormat="1" ht="50.4" customHeight="1" x14ac:dyDescent="0.2">
      <c r="A2" s="59"/>
      <c r="B2" s="11"/>
      <c r="C2" s="70"/>
      <c r="D2" s="71"/>
      <c r="E2" s="72"/>
      <c r="F2" s="71"/>
      <c r="G2" s="71"/>
      <c r="H2" s="73"/>
      <c r="I2" s="74"/>
      <c r="J2" s="71"/>
      <c r="K2" s="73"/>
      <c r="L2" s="511"/>
      <c r="M2" s="511"/>
      <c r="N2" s="9"/>
      <c r="O2" s="75"/>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1">
    <mergeCell ref="A29:A32"/>
    <mergeCell ref="C29:J29"/>
    <mergeCell ref="K29:O32"/>
    <mergeCell ref="C30:J30"/>
    <mergeCell ref="C31:J31"/>
    <mergeCell ref="C32:J32"/>
    <mergeCell ref="C22:J22"/>
    <mergeCell ref="K22:L24"/>
    <mergeCell ref="M22:O24"/>
    <mergeCell ref="C24:J24"/>
    <mergeCell ref="K25:L27"/>
    <mergeCell ref="M25:O27"/>
    <mergeCell ref="C26:J26"/>
    <mergeCell ref="M13:O15"/>
    <mergeCell ref="C14:J14"/>
    <mergeCell ref="K19:L21"/>
    <mergeCell ref="M19:O21"/>
    <mergeCell ref="C20:J20"/>
    <mergeCell ref="A5:A6"/>
    <mergeCell ref="B5:D6"/>
    <mergeCell ref="E5:O6"/>
    <mergeCell ref="A7:A27"/>
    <mergeCell ref="K7:L9"/>
    <mergeCell ref="M7:O9"/>
    <mergeCell ref="C8:J8"/>
    <mergeCell ref="C10:J10"/>
    <mergeCell ref="K10:L12"/>
    <mergeCell ref="M10:O12"/>
    <mergeCell ref="C16:J16"/>
    <mergeCell ref="K16:L18"/>
    <mergeCell ref="M16:O18"/>
    <mergeCell ref="C18:J18"/>
    <mergeCell ref="C12:J12"/>
    <mergeCell ref="K13:L15"/>
    <mergeCell ref="L1:M1"/>
    <mergeCell ref="L2:M2"/>
    <mergeCell ref="A3:A4"/>
    <mergeCell ref="B3:B4"/>
    <mergeCell ref="D3:D4"/>
    <mergeCell ref="E3:O4"/>
    <mergeCell ref="C1:D1"/>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oddFooter>&amp;C岐    阜    県</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76" t="s">
        <v>90</v>
      </c>
      <c r="L1" s="540" t="s">
        <v>91</v>
      </c>
      <c r="M1" s="540"/>
      <c r="N1" s="77" t="s">
        <v>92</v>
      </c>
      <c r="O1" s="77" t="s">
        <v>89</v>
      </c>
      <c r="P1"/>
      <c r="Q1"/>
      <c r="R1"/>
    </row>
    <row r="2" spans="1:18" s="19" customFormat="1" ht="50.4" customHeight="1" x14ac:dyDescent="0.2">
      <c r="A2" s="59"/>
      <c r="B2" s="11"/>
      <c r="C2" s="12"/>
      <c r="D2" s="13"/>
      <c r="E2" s="12"/>
      <c r="F2" s="13"/>
      <c r="G2" s="13"/>
      <c r="H2" s="60"/>
      <c r="I2" s="60"/>
      <c r="J2" s="13"/>
      <c r="K2" s="78"/>
      <c r="L2" s="505"/>
      <c r="M2" s="505"/>
      <c r="N2" s="79"/>
      <c r="O2" s="79"/>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55"/>
      <c r="L1" s="499"/>
      <c r="M1" s="499"/>
      <c r="N1" s="54"/>
      <c r="O1" s="58"/>
      <c r="P1"/>
      <c r="Q1"/>
      <c r="R1"/>
    </row>
    <row r="2" spans="1:18" s="19" customFormat="1" ht="50.4" customHeight="1" x14ac:dyDescent="0.2">
      <c r="A2" s="59"/>
      <c r="B2" s="11"/>
      <c r="C2" s="12"/>
      <c r="D2" s="13"/>
      <c r="E2" s="12"/>
      <c r="F2" s="13"/>
      <c r="G2" s="13"/>
      <c r="H2" s="60"/>
      <c r="I2" s="60"/>
      <c r="J2" s="13"/>
      <c r="K2" s="60"/>
      <c r="L2" s="500"/>
      <c r="M2" s="500"/>
      <c r="N2" s="61"/>
      <c r="O2" s="18"/>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A29:A32"/>
    <mergeCell ref="C29:J29"/>
    <mergeCell ref="K29:O32"/>
    <mergeCell ref="C30:J30"/>
    <mergeCell ref="C31:J31"/>
    <mergeCell ref="C32:J32"/>
    <mergeCell ref="C22:J22"/>
    <mergeCell ref="K22:L24"/>
    <mergeCell ref="M22:O24"/>
    <mergeCell ref="C24:J24"/>
    <mergeCell ref="K25:L27"/>
    <mergeCell ref="M25:O27"/>
    <mergeCell ref="C26:J26"/>
    <mergeCell ref="M13:O15"/>
    <mergeCell ref="C14:J14"/>
    <mergeCell ref="K19:L21"/>
    <mergeCell ref="M19:O21"/>
    <mergeCell ref="C20:J20"/>
    <mergeCell ref="A5:A6"/>
    <mergeCell ref="B5:D6"/>
    <mergeCell ref="E5:O6"/>
    <mergeCell ref="A7:A27"/>
    <mergeCell ref="K7:L9"/>
    <mergeCell ref="M7:O9"/>
    <mergeCell ref="C8:J8"/>
    <mergeCell ref="C10:J10"/>
    <mergeCell ref="K10:L12"/>
    <mergeCell ref="M10:O12"/>
    <mergeCell ref="C16:J16"/>
    <mergeCell ref="K16:L18"/>
    <mergeCell ref="M16:O18"/>
    <mergeCell ref="C18:J18"/>
    <mergeCell ref="C12:J12"/>
    <mergeCell ref="K13:L15"/>
    <mergeCell ref="L1:M1"/>
    <mergeCell ref="L2:M2"/>
    <mergeCell ref="A3:A4"/>
    <mergeCell ref="B3:B4"/>
    <mergeCell ref="D3:D4"/>
    <mergeCell ref="E3:O4"/>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P45"/>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42" width="8.77734375" customWidth="1"/>
    <col min="43" max="16384" width="8.77734375" style="23"/>
  </cols>
  <sheetData>
    <row r="1" spans="1:42" s="9" customFormat="1" ht="28.95" customHeight="1" x14ac:dyDescent="0.2">
      <c r="A1" s="53"/>
      <c r="B1" s="54"/>
      <c r="C1" s="55"/>
      <c r="D1" s="55"/>
      <c r="E1" s="56"/>
      <c r="F1" s="56"/>
      <c r="G1" s="56"/>
      <c r="H1" s="57"/>
      <c r="I1" s="80"/>
      <c r="J1" s="5" t="s">
        <v>93</v>
      </c>
      <c r="K1" s="6" t="s">
        <v>94</v>
      </c>
      <c r="L1" s="471" t="s">
        <v>67</v>
      </c>
      <c r="M1" s="472"/>
      <c r="N1" s="7" t="s">
        <v>95</v>
      </c>
      <c r="O1" s="8" t="s">
        <v>54</v>
      </c>
      <c r="P1"/>
      <c r="Q1"/>
      <c r="R1"/>
      <c r="S1"/>
      <c r="T1"/>
      <c r="U1"/>
      <c r="V1"/>
      <c r="W1"/>
      <c r="X1"/>
      <c r="Y1"/>
      <c r="Z1"/>
      <c r="AA1"/>
      <c r="AB1"/>
      <c r="AC1"/>
      <c r="AD1"/>
      <c r="AE1"/>
      <c r="AF1"/>
      <c r="AG1"/>
      <c r="AH1"/>
      <c r="AI1"/>
      <c r="AJ1"/>
      <c r="AK1"/>
      <c r="AL1"/>
      <c r="AM1"/>
      <c r="AN1"/>
      <c r="AO1"/>
      <c r="AP1"/>
    </row>
    <row r="2" spans="1:42" s="19" customFormat="1" ht="50.4" customHeight="1" x14ac:dyDescent="0.2">
      <c r="A2" s="59"/>
      <c r="B2" s="11"/>
      <c r="C2" s="12"/>
      <c r="D2" s="13"/>
      <c r="E2" s="12"/>
      <c r="F2" s="13"/>
      <c r="G2" s="13"/>
      <c r="H2" s="60"/>
      <c r="I2" s="14"/>
      <c r="J2" s="15"/>
      <c r="K2" s="16"/>
      <c r="L2" s="473"/>
      <c r="M2" s="474"/>
      <c r="N2" s="17"/>
      <c r="O2" s="18"/>
      <c r="P2"/>
      <c r="Q2"/>
      <c r="R2"/>
      <c r="S2"/>
      <c r="T2"/>
      <c r="U2"/>
      <c r="V2"/>
      <c r="W2"/>
      <c r="X2"/>
      <c r="Y2"/>
      <c r="Z2"/>
      <c r="AA2"/>
      <c r="AB2"/>
      <c r="AC2"/>
      <c r="AD2"/>
      <c r="AE2"/>
      <c r="AF2"/>
      <c r="AG2"/>
      <c r="AH2"/>
      <c r="AI2"/>
      <c r="AJ2"/>
      <c r="AK2"/>
      <c r="AL2"/>
      <c r="AM2"/>
      <c r="AN2"/>
      <c r="AO2"/>
      <c r="AP2"/>
    </row>
    <row r="3" spans="1:42" s="21" customFormat="1" ht="21" customHeight="1" x14ac:dyDescent="0.2">
      <c r="A3" s="481" t="s">
        <v>55</v>
      </c>
      <c r="B3" s="483"/>
      <c r="C3" s="20"/>
      <c r="D3" s="484"/>
      <c r="E3" s="456"/>
      <c r="F3" s="457"/>
      <c r="G3" s="457"/>
      <c r="H3" s="457"/>
      <c r="I3" s="457"/>
      <c r="J3" s="457"/>
      <c r="K3" s="457"/>
      <c r="L3" s="457"/>
      <c r="M3" s="457"/>
      <c r="N3" s="457"/>
      <c r="O3" s="458"/>
      <c r="P3"/>
      <c r="Q3"/>
      <c r="R3"/>
      <c r="S3"/>
      <c r="T3"/>
      <c r="U3"/>
      <c r="V3"/>
      <c r="W3"/>
      <c r="X3"/>
      <c r="Y3"/>
      <c r="Z3"/>
      <c r="AA3"/>
      <c r="AB3"/>
      <c r="AC3"/>
      <c r="AD3"/>
      <c r="AE3"/>
      <c r="AF3"/>
      <c r="AG3"/>
      <c r="AH3"/>
      <c r="AI3"/>
      <c r="AJ3"/>
      <c r="AK3"/>
      <c r="AL3"/>
      <c r="AM3"/>
      <c r="AN3"/>
      <c r="AO3"/>
      <c r="AP3"/>
    </row>
    <row r="4" spans="1:42" s="21" customFormat="1" ht="21" customHeight="1" x14ac:dyDescent="0.2">
      <c r="A4" s="482"/>
      <c r="B4" s="479"/>
      <c r="C4" s="22"/>
      <c r="D4" s="480"/>
      <c r="E4" s="459"/>
      <c r="F4" s="460"/>
      <c r="G4" s="460"/>
      <c r="H4" s="460"/>
      <c r="I4" s="460"/>
      <c r="J4" s="460"/>
      <c r="K4" s="460"/>
      <c r="L4" s="460"/>
      <c r="M4" s="460"/>
      <c r="N4" s="460"/>
      <c r="O4" s="461"/>
      <c r="P4"/>
      <c r="Q4"/>
      <c r="R4"/>
      <c r="S4"/>
      <c r="T4"/>
      <c r="U4"/>
      <c r="V4"/>
      <c r="W4"/>
      <c r="X4"/>
      <c r="Y4"/>
      <c r="Z4"/>
      <c r="AA4"/>
      <c r="AB4"/>
      <c r="AC4"/>
      <c r="AD4"/>
      <c r="AE4"/>
      <c r="AF4"/>
      <c r="AG4"/>
      <c r="AH4"/>
      <c r="AI4"/>
      <c r="AJ4"/>
      <c r="AK4"/>
      <c r="AL4"/>
      <c r="AM4"/>
      <c r="AN4"/>
      <c r="AO4"/>
      <c r="AP4"/>
    </row>
    <row r="5" spans="1:42" ht="15.6" customHeight="1" x14ac:dyDescent="0.2">
      <c r="A5" s="491" t="s">
        <v>56</v>
      </c>
      <c r="B5" s="485"/>
      <c r="C5" s="486"/>
      <c r="D5" s="487"/>
      <c r="E5" s="462"/>
      <c r="F5" s="463"/>
      <c r="G5" s="463"/>
      <c r="H5" s="463"/>
      <c r="I5" s="463"/>
      <c r="J5" s="463"/>
      <c r="K5" s="463"/>
      <c r="L5" s="463"/>
      <c r="M5" s="463"/>
      <c r="N5" s="463"/>
      <c r="O5" s="464"/>
    </row>
    <row r="6" spans="1:42" ht="15" customHeight="1" x14ac:dyDescent="0.2">
      <c r="A6" s="492"/>
      <c r="B6" s="488"/>
      <c r="C6" s="489"/>
      <c r="D6" s="490"/>
      <c r="E6" s="459"/>
      <c r="F6" s="460"/>
      <c r="G6" s="460"/>
      <c r="H6" s="460"/>
      <c r="I6" s="460"/>
      <c r="J6" s="460"/>
      <c r="K6" s="460"/>
      <c r="L6" s="460"/>
      <c r="M6" s="460"/>
      <c r="N6" s="460"/>
      <c r="O6" s="461"/>
    </row>
    <row r="7" spans="1:42" ht="15" customHeight="1" x14ac:dyDescent="0.2">
      <c r="A7" s="496" t="s">
        <v>57</v>
      </c>
      <c r="B7" s="25"/>
      <c r="C7" s="26"/>
      <c r="D7" s="26"/>
      <c r="E7" s="26"/>
      <c r="F7" s="26"/>
      <c r="G7" s="26"/>
      <c r="H7" s="26"/>
      <c r="I7" s="26"/>
      <c r="J7" s="26"/>
      <c r="K7" s="475" t="s">
        <v>58</v>
      </c>
      <c r="L7" s="476"/>
      <c r="M7" s="447"/>
      <c r="N7" s="448"/>
      <c r="O7" s="449"/>
    </row>
    <row r="8" spans="1:42" s="29" customFormat="1" ht="14.4" customHeight="1" x14ac:dyDescent="0.2">
      <c r="A8" s="497"/>
      <c r="B8" s="27"/>
      <c r="C8" s="469"/>
      <c r="D8" s="469"/>
      <c r="E8" s="469"/>
      <c r="F8" s="469"/>
      <c r="G8" s="469"/>
      <c r="H8" s="469"/>
      <c r="I8" s="469"/>
      <c r="J8" s="470"/>
      <c r="K8" s="477"/>
      <c r="L8" s="478"/>
      <c r="M8" s="450"/>
      <c r="N8" s="451"/>
      <c r="O8" s="452"/>
      <c r="P8"/>
      <c r="Q8"/>
      <c r="R8"/>
      <c r="S8"/>
      <c r="T8"/>
      <c r="U8"/>
      <c r="V8"/>
      <c r="W8"/>
      <c r="X8"/>
      <c r="Y8"/>
      <c r="Z8"/>
      <c r="AA8"/>
      <c r="AB8"/>
      <c r="AC8"/>
      <c r="AD8"/>
      <c r="AE8"/>
      <c r="AF8"/>
      <c r="AG8"/>
      <c r="AH8"/>
      <c r="AI8"/>
      <c r="AJ8"/>
      <c r="AK8"/>
      <c r="AL8"/>
      <c r="AM8"/>
      <c r="AN8"/>
      <c r="AO8"/>
      <c r="AP8"/>
    </row>
    <row r="9" spans="1:42" s="29" customFormat="1" ht="14.25" customHeight="1" x14ac:dyDescent="0.2">
      <c r="A9" s="497"/>
      <c r="B9" s="30"/>
      <c r="C9" s="30"/>
      <c r="D9" s="30"/>
      <c r="E9" s="30"/>
      <c r="F9" s="30"/>
      <c r="G9" s="30"/>
      <c r="H9" s="30"/>
      <c r="I9" s="30"/>
      <c r="J9" s="30"/>
      <c r="K9" s="479"/>
      <c r="L9" s="480"/>
      <c r="M9" s="453"/>
      <c r="N9" s="454"/>
      <c r="O9" s="455"/>
      <c r="P9"/>
      <c r="Q9"/>
      <c r="R9"/>
      <c r="S9"/>
      <c r="T9"/>
      <c r="U9"/>
      <c r="V9"/>
      <c r="W9"/>
      <c r="X9"/>
      <c r="Y9"/>
      <c r="Z9"/>
      <c r="AA9"/>
      <c r="AB9"/>
      <c r="AC9"/>
      <c r="AD9"/>
      <c r="AE9"/>
      <c r="AF9"/>
      <c r="AG9"/>
      <c r="AH9"/>
      <c r="AI9"/>
      <c r="AJ9"/>
      <c r="AK9"/>
      <c r="AL9"/>
      <c r="AM9"/>
      <c r="AN9"/>
      <c r="AO9"/>
      <c r="AP9"/>
    </row>
    <row r="10" spans="1:42" s="29" customFormat="1" ht="14.4" customHeight="1" x14ac:dyDescent="0.2">
      <c r="A10" s="497"/>
      <c r="B10" s="27"/>
      <c r="C10" s="469"/>
      <c r="D10" s="469"/>
      <c r="E10" s="469"/>
      <c r="F10" s="469"/>
      <c r="G10" s="469"/>
      <c r="H10" s="469"/>
      <c r="I10" s="469"/>
      <c r="J10" s="470"/>
      <c r="K10" s="475" t="s">
        <v>59</v>
      </c>
      <c r="L10" s="476"/>
      <c r="M10" s="447"/>
      <c r="N10" s="448"/>
      <c r="O10" s="449"/>
      <c r="P10"/>
      <c r="Q10"/>
      <c r="R10"/>
      <c r="S10"/>
      <c r="T10"/>
      <c r="U10"/>
      <c r="V10"/>
      <c r="W10"/>
      <c r="X10"/>
      <c r="Y10"/>
      <c r="Z10"/>
      <c r="AA10"/>
      <c r="AB10"/>
      <c r="AC10"/>
      <c r="AD10"/>
      <c r="AE10"/>
      <c r="AF10"/>
      <c r="AG10"/>
      <c r="AH10"/>
      <c r="AI10"/>
      <c r="AJ10"/>
      <c r="AK10"/>
      <c r="AL10"/>
      <c r="AM10"/>
      <c r="AN10"/>
      <c r="AO10"/>
      <c r="AP10"/>
    </row>
    <row r="11" spans="1:42" s="29" customFormat="1" ht="14.4" customHeight="1" x14ac:dyDescent="0.2">
      <c r="A11" s="497"/>
      <c r="B11" s="30"/>
      <c r="C11" s="30"/>
      <c r="D11" s="30"/>
      <c r="E11" s="30"/>
      <c r="F11" s="30"/>
      <c r="G11" s="30"/>
      <c r="H11" s="30"/>
      <c r="I11" s="30"/>
      <c r="J11" s="30"/>
      <c r="K11" s="477"/>
      <c r="L11" s="478"/>
      <c r="M11" s="450"/>
      <c r="N11" s="451"/>
      <c r="O11" s="452"/>
      <c r="P11"/>
      <c r="Q11"/>
      <c r="R11"/>
      <c r="S11"/>
      <c r="T11"/>
      <c r="U11"/>
      <c r="V11"/>
      <c r="W11"/>
      <c r="X11"/>
      <c r="Y11"/>
      <c r="Z11"/>
      <c r="AA11"/>
      <c r="AB11"/>
      <c r="AC11"/>
      <c r="AD11"/>
      <c r="AE11"/>
      <c r="AF11"/>
      <c r="AG11"/>
      <c r="AH11"/>
      <c r="AI11"/>
      <c r="AJ11"/>
      <c r="AK11"/>
      <c r="AL11"/>
      <c r="AM11"/>
      <c r="AN11"/>
      <c r="AO11"/>
      <c r="AP11"/>
    </row>
    <row r="12" spans="1:42" s="29" customFormat="1" ht="14.4" customHeight="1" x14ac:dyDescent="0.2">
      <c r="A12" s="497"/>
      <c r="B12" s="27"/>
      <c r="C12" s="469"/>
      <c r="D12" s="469"/>
      <c r="E12" s="469"/>
      <c r="F12" s="469"/>
      <c r="G12" s="469"/>
      <c r="H12" s="469"/>
      <c r="I12" s="469"/>
      <c r="J12" s="470"/>
      <c r="K12" s="479"/>
      <c r="L12" s="480"/>
      <c r="M12" s="453"/>
      <c r="N12" s="454"/>
      <c r="O12" s="455"/>
      <c r="P12"/>
      <c r="Q12"/>
      <c r="R12"/>
      <c r="S12"/>
      <c r="T12"/>
      <c r="U12"/>
      <c r="V12"/>
      <c r="W12"/>
      <c r="X12"/>
      <c r="Y12"/>
      <c r="Z12"/>
      <c r="AA12"/>
      <c r="AB12"/>
      <c r="AC12"/>
      <c r="AD12"/>
      <c r="AE12"/>
      <c r="AF12"/>
      <c r="AG12"/>
      <c r="AH12"/>
      <c r="AI12"/>
      <c r="AJ12"/>
      <c r="AK12"/>
      <c r="AL12"/>
      <c r="AM12"/>
      <c r="AN12"/>
      <c r="AO12"/>
      <c r="AP12"/>
    </row>
    <row r="13" spans="1:42" s="29" customFormat="1" ht="14.4" customHeight="1" x14ac:dyDescent="0.2">
      <c r="A13" s="497"/>
      <c r="B13" s="30"/>
      <c r="C13" s="30"/>
      <c r="D13" s="30"/>
      <c r="E13" s="30"/>
      <c r="F13" s="30"/>
      <c r="G13" s="30"/>
      <c r="H13" s="30"/>
      <c r="I13" s="30"/>
      <c r="J13" s="30"/>
      <c r="K13" s="475" t="s">
        <v>60</v>
      </c>
      <c r="L13" s="476"/>
      <c r="M13" s="447"/>
      <c r="N13" s="448"/>
      <c r="O13" s="449"/>
      <c r="P13"/>
      <c r="Q13"/>
      <c r="R13"/>
      <c r="S13"/>
      <c r="T13"/>
      <c r="U13"/>
      <c r="V13"/>
      <c r="W13"/>
      <c r="X13"/>
      <c r="Y13"/>
      <c r="Z13"/>
      <c r="AA13"/>
      <c r="AB13"/>
      <c r="AC13"/>
      <c r="AD13"/>
      <c r="AE13"/>
      <c r="AF13"/>
      <c r="AG13"/>
      <c r="AH13"/>
      <c r="AI13"/>
      <c r="AJ13"/>
      <c r="AK13"/>
      <c r="AL13"/>
      <c r="AM13"/>
      <c r="AN13"/>
      <c r="AO13"/>
      <c r="AP13"/>
    </row>
    <row r="14" spans="1:42" s="29" customFormat="1" ht="14.4" customHeight="1" x14ac:dyDescent="0.2">
      <c r="A14" s="497"/>
      <c r="B14" s="27"/>
      <c r="C14" s="469"/>
      <c r="D14" s="469"/>
      <c r="E14" s="469"/>
      <c r="F14" s="469"/>
      <c r="G14" s="469"/>
      <c r="H14" s="469"/>
      <c r="I14" s="469"/>
      <c r="J14" s="470"/>
      <c r="K14" s="477"/>
      <c r="L14" s="478"/>
      <c r="M14" s="450"/>
      <c r="N14" s="451"/>
      <c r="O14" s="452"/>
      <c r="P14"/>
      <c r="Q14"/>
      <c r="R14"/>
      <c r="S14"/>
      <c r="T14"/>
      <c r="U14"/>
      <c r="V14"/>
      <c r="W14"/>
      <c r="X14"/>
      <c r="Y14"/>
      <c r="Z14"/>
      <c r="AA14"/>
      <c r="AB14"/>
      <c r="AC14"/>
      <c r="AD14"/>
      <c r="AE14"/>
      <c r="AF14"/>
      <c r="AG14"/>
      <c r="AH14"/>
      <c r="AI14"/>
      <c r="AJ14"/>
      <c r="AK14"/>
      <c r="AL14"/>
      <c r="AM14"/>
      <c r="AN14"/>
      <c r="AO14"/>
      <c r="AP14"/>
    </row>
    <row r="15" spans="1:42" s="29" customFormat="1" ht="14.4" customHeight="1" x14ac:dyDescent="0.2">
      <c r="A15" s="497"/>
      <c r="B15" s="30"/>
      <c r="C15" s="30"/>
      <c r="D15" s="30"/>
      <c r="E15" s="30"/>
      <c r="F15" s="30"/>
      <c r="G15" s="30"/>
      <c r="H15" s="30"/>
      <c r="I15" s="30"/>
      <c r="J15" s="30"/>
      <c r="K15" s="479"/>
      <c r="L15" s="480"/>
      <c r="M15" s="453"/>
      <c r="N15" s="454"/>
      <c r="O15" s="455"/>
      <c r="P15"/>
      <c r="Q15"/>
      <c r="R15"/>
      <c r="S15"/>
      <c r="T15"/>
      <c r="U15"/>
      <c r="V15"/>
      <c r="W15"/>
      <c r="X15"/>
      <c r="Y15"/>
      <c r="Z15"/>
      <c r="AA15"/>
      <c r="AB15"/>
      <c r="AC15"/>
      <c r="AD15"/>
      <c r="AE15"/>
      <c r="AF15"/>
      <c r="AG15"/>
      <c r="AH15"/>
      <c r="AI15"/>
      <c r="AJ15"/>
      <c r="AK15"/>
      <c r="AL15"/>
      <c r="AM15"/>
      <c r="AN15"/>
      <c r="AO15"/>
      <c r="AP15"/>
    </row>
    <row r="16" spans="1:42" s="29" customFormat="1" ht="14.4" customHeight="1" x14ac:dyDescent="0.2">
      <c r="A16" s="497"/>
      <c r="B16" s="27"/>
      <c r="C16" s="469"/>
      <c r="D16" s="469"/>
      <c r="E16" s="469"/>
      <c r="F16" s="469"/>
      <c r="G16" s="469"/>
      <c r="H16" s="469"/>
      <c r="I16" s="469"/>
      <c r="J16" s="470"/>
      <c r="K16" s="475" t="s">
        <v>61</v>
      </c>
      <c r="L16" s="476"/>
      <c r="M16" s="447"/>
      <c r="N16" s="448"/>
      <c r="O16" s="449"/>
      <c r="P16"/>
      <c r="Q16"/>
      <c r="R16"/>
      <c r="S16"/>
      <c r="T16"/>
      <c r="U16"/>
      <c r="V16"/>
      <c r="W16"/>
      <c r="X16"/>
      <c r="Y16"/>
      <c r="Z16"/>
      <c r="AA16"/>
      <c r="AB16"/>
      <c r="AC16"/>
      <c r="AD16"/>
      <c r="AE16"/>
      <c r="AF16"/>
      <c r="AG16"/>
      <c r="AH16"/>
      <c r="AI16"/>
      <c r="AJ16"/>
      <c r="AK16"/>
      <c r="AL16"/>
      <c r="AM16"/>
      <c r="AN16"/>
      <c r="AO16"/>
      <c r="AP16"/>
    </row>
    <row r="17" spans="1:42" s="29" customFormat="1" ht="14.4" customHeight="1" x14ac:dyDescent="0.2">
      <c r="A17" s="497"/>
      <c r="B17" s="30"/>
      <c r="C17" s="30"/>
      <c r="D17" s="30"/>
      <c r="E17" s="30"/>
      <c r="F17" s="30"/>
      <c r="G17" s="30"/>
      <c r="H17" s="30"/>
      <c r="I17" s="30"/>
      <c r="J17" s="30"/>
      <c r="K17" s="477"/>
      <c r="L17" s="478"/>
      <c r="M17" s="450"/>
      <c r="N17" s="451"/>
      <c r="O17" s="452"/>
      <c r="P17"/>
      <c r="Q17"/>
      <c r="R17"/>
      <c r="S17"/>
      <c r="T17"/>
      <c r="U17"/>
      <c r="V17"/>
      <c r="W17"/>
      <c r="X17"/>
      <c r="Y17"/>
      <c r="Z17"/>
      <c r="AA17"/>
      <c r="AB17"/>
      <c r="AC17"/>
      <c r="AD17"/>
      <c r="AE17"/>
      <c r="AF17"/>
      <c r="AG17"/>
      <c r="AH17"/>
      <c r="AI17"/>
      <c r="AJ17"/>
      <c r="AK17"/>
      <c r="AL17"/>
      <c r="AM17"/>
      <c r="AN17"/>
      <c r="AO17"/>
      <c r="AP17"/>
    </row>
    <row r="18" spans="1:42" s="29" customFormat="1" ht="14.4" customHeight="1" x14ac:dyDescent="0.2">
      <c r="A18" s="497"/>
      <c r="B18" s="27"/>
      <c r="C18" s="469"/>
      <c r="D18" s="469"/>
      <c r="E18" s="469"/>
      <c r="F18" s="469"/>
      <c r="G18" s="469"/>
      <c r="H18" s="469"/>
      <c r="I18" s="469"/>
      <c r="J18" s="470"/>
      <c r="K18" s="479"/>
      <c r="L18" s="480"/>
      <c r="M18" s="453"/>
      <c r="N18" s="454"/>
      <c r="O18" s="455"/>
      <c r="P18"/>
      <c r="Q18"/>
      <c r="R18"/>
      <c r="S18"/>
      <c r="T18"/>
      <c r="U18"/>
      <c r="V18"/>
      <c r="W18"/>
      <c r="X18"/>
      <c r="Y18"/>
      <c r="Z18"/>
      <c r="AA18"/>
      <c r="AB18"/>
      <c r="AC18"/>
      <c r="AD18"/>
      <c r="AE18"/>
      <c r="AF18"/>
      <c r="AG18"/>
      <c r="AH18"/>
      <c r="AI18"/>
      <c r="AJ18"/>
      <c r="AK18"/>
      <c r="AL18"/>
      <c r="AM18"/>
      <c r="AN18"/>
      <c r="AO18"/>
      <c r="AP18"/>
    </row>
    <row r="19" spans="1:42" s="29" customFormat="1" ht="14.4" customHeight="1" x14ac:dyDescent="0.2">
      <c r="A19" s="497"/>
      <c r="B19" s="30"/>
      <c r="C19" s="30"/>
      <c r="D19" s="30"/>
      <c r="E19" s="30"/>
      <c r="F19" s="30"/>
      <c r="G19" s="30"/>
      <c r="H19" s="30"/>
      <c r="I19" s="30"/>
      <c r="J19" s="30"/>
      <c r="K19" s="475" t="s">
        <v>62</v>
      </c>
      <c r="L19" s="476"/>
      <c r="M19" s="447"/>
      <c r="N19" s="448"/>
      <c r="O19" s="449"/>
      <c r="P19"/>
      <c r="Q19"/>
      <c r="R19"/>
      <c r="S19"/>
      <c r="T19"/>
      <c r="U19"/>
      <c r="V19"/>
      <c r="W19"/>
      <c r="X19"/>
      <c r="Y19"/>
      <c r="Z19"/>
      <c r="AA19"/>
      <c r="AB19"/>
      <c r="AC19"/>
      <c r="AD19"/>
      <c r="AE19"/>
      <c r="AF19"/>
      <c r="AG19"/>
      <c r="AH19"/>
      <c r="AI19"/>
      <c r="AJ19"/>
      <c r="AK19"/>
      <c r="AL19"/>
      <c r="AM19"/>
      <c r="AN19"/>
      <c r="AO19"/>
      <c r="AP19"/>
    </row>
    <row r="20" spans="1:42" s="29" customFormat="1" ht="14.4" customHeight="1" x14ac:dyDescent="0.2">
      <c r="A20" s="497"/>
      <c r="B20" s="27"/>
      <c r="C20" s="469"/>
      <c r="D20" s="469"/>
      <c r="E20" s="469"/>
      <c r="F20" s="469"/>
      <c r="G20" s="469"/>
      <c r="H20" s="469"/>
      <c r="I20" s="469"/>
      <c r="J20" s="470"/>
      <c r="K20" s="477"/>
      <c r="L20" s="478"/>
      <c r="M20" s="450"/>
      <c r="N20" s="451"/>
      <c r="O20" s="452"/>
      <c r="P20"/>
      <c r="Q20"/>
      <c r="R20"/>
      <c r="S20"/>
      <c r="T20"/>
      <c r="U20"/>
      <c r="V20"/>
      <c r="W20"/>
      <c r="X20"/>
      <c r="Y20"/>
      <c r="Z20"/>
      <c r="AA20"/>
      <c r="AB20"/>
      <c r="AC20"/>
      <c r="AD20"/>
      <c r="AE20"/>
      <c r="AF20"/>
      <c r="AG20"/>
      <c r="AH20"/>
      <c r="AI20"/>
      <c r="AJ20"/>
      <c r="AK20"/>
      <c r="AL20"/>
      <c r="AM20"/>
      <c r="AN20"/>
      <c r="AO20"/>
      <c r="AP20"/>
    </row>
    <row r="21" spans="1:42" s="29" customFormat="1" ht="14.4" customHeight="1" x14ac:dyDescent="0.2">
      <c r="A21" s="497"/>
      <c r="B21" s="30"/>
      <c r="C21" s="30"/>
      <c r="D21" s="30"/>
      <c r="E21" s="30"/>
      <c r="F21" s="30"/>
      <c r="G21" s="30"/>
      <c r="H21" s="30"/>
      <c r="I21" s="30"/>
      <c r="J21" s="30"/>
      <c r="K21" s="479"/>
      <c r="L21" s="480"/>
      <c r="M21" s="453"/>
      <c r="N21" s="454"/>
      <c r="O21" s="455"/>
      <c r="P21"/>
      <c r="Q21"/>
      <c r="R21"/>
      <c r="S21"/>
      <c r="T21"/>
      <c r="U21"/>
      <c r="V21"/>
      <c r="W21"/>
      <c r="X21"/>
      <c r="Y21"/>
      <c r="Z21"/>
      <c r="AA21"/>
      <c r="AB21"/>
      <c r="AC21"/>
      <c r="AD21"/>
      <c r="AE21"/>
      <c r="AF21"/>
      <c r="AG21"/>
      <c r="AH21"/>
      <c r="AI21"/>
      <c r="AJ21"/>
      <c r="AK21"/>
      <c r="AL21"/>
      <c r="AM21"/>
      <c r="AN21"/>
      <c r="AO21"/>
      <c r="AP21"/>
    </row>
    <row r="22" spans="1:42" s="29" customFormat="1" ht="14.4" customHeight="1" x14ac:dyDescent="0.2">
      <c r="A22" s="497"/>
      <c r="B22" s="27"/>
      <c r="C22" s="469"/>
      <c r="D22" s="469"/>
      <c r="E22" s="469"/>
      <c r="F22" s="469"/>
      <c r="G22" s="469"/>
      <c r="H22" s="469"/>
      <c r="I22" s="469"/>
      <c r="J22" s="470"/>
      <c r="K22" s="475" t="s">
        <v>63</v>
      </c>
      <c r="L22" s="476"/>
      <c r="M22" s="447"/>
      <c r="N22" s="448"/>
      <c r="O22" s="449"/>
      <c r="P22"/>
      <c r="Q22"/>
      <c r="R22"/>
      <c r="S22"/>
      <c r="T22"/>
      <c r="U22"/>
      <c r="V22"/>
      <c r="W22"/>
      <c r="X22"/>
      <c r="Y22"/>
      <c r="Z22"/>
      <c r="AA22"/>
      <c r="AB22"/>
      <c r="AC22"/>
      <c r="AD22"/>
      <c r="AE22"/>
      <c r="AF22"/>
      <c r="AG22"/>
      <c r="AH22"/>
      <c r="AI22"/>
      <c r="AJ22"/>
      <c r="AK22"/>
      <c r="AL22"/>
      <c r="AM22"/>
      <c r="AN22"/>
      <c r="AO22"/>
      <c r="AP22"/>
    </row>
    <row r="23" spans="1:42" s="29" customFormat="1" ht="14.4" customHeight="1" x14ac:dyDescent="0.2">
      <c r="A23" s="497"/>
      <c r="B23" s="30"/>
      <c r="C23" s="30"/>
      <c r="D23" s="30"/>
      <c r="E23" s="30"/>
      <c r="F23" s="30"/>
      <c r="G23" s="30"/>
      <c r="H23" s="30"/>
      <c r="I23" s="30"/>
      <c r="J23" s="30"/>
      <c r="K23" s="477"/>
      <c r="L23" s="478"/>
      <c r="M23" s="450"/>
      <c r="N23" s="451"/>
      <c r="O23" s="452"/>
      <c r="P23"/>
      <c r="Q23"/>
      <c r="R23"/>
      <c r="S23"/>
      <c r="T23"/>
      <c r="U23"/>
      <c r="V23"/>
      <c r="W23"/>
      <c r="X23"/>
      <c r="Y23"/>
      <c r="Z23"/>
      <c r="AA23"/>
      <c r="AB23"/>
      <c r="AC23"/>
      <c r="AD23"/>
      <c r="AE23"/>
      <c r="AF23"/>
      <c r="AG23"/>
      <c r="AH23"/>
      <c r="AI23"/>
      <c r="AJ23"/>
      <c r="AK23"/>
      <c r="AL23"/>
      <c r="AM23"/>
      <c r="AN23"/>
      <c r="AO23"/>
      <c r="AP23"/>
    </row>
    <row r="24" spans="1:42" s="29" customFormat="1" ht="14.4" customHeight="1" x14ac:dyDescent="0.2">
      <c r="A24" s="497"/>
      <c r="B24" s="27"/>
      <c r="C24" s="469"/>
      <c r="D24" s="469"/>
      <c r="E24" s="469"/>
      <c r="F24" s="469"/>
      <c r="G24" s="469"/>
      <c r="H24" s="469"/>
      <c r="I24" s="469"/>
      <c r="J24" s="470"/>
      <c r="K24" s="479"/>
      <c r="L24" s="480"/>
      <c r="M24" s="453"/>
      <c r="N24" s="454"/>
      <c r="O24" s="455"/>
      <c r="P24"/>
      <c r="Q24"/>
      <c r="R24"/>
      <c r="S24"/>
      <c r="T24"/>
      <c r="U24"/>
      <c r="V24"/>
      <c r="W24"/>
      <c r="X24"/>
      <c r="Y24"/>
      <c r="Z24"/>
      <c r="AA24"/>
      <c r="AB24"/>
      <c r="AC24"/>
      <c r="AD24"/>
      <c r="AE24"/>
      <c r="AF24"/>
      <c r="AG24"/>
      <c r="AH24"/>
      <c r="AI24"/>
      <c r="AJ24"/>
      <c r="AK24"/>
      <c r="AL24"/>
      <c r="AM24"/>
      <c r="AN24"/>
      <c r="AO24"/>
      <c r="AP24"/>
    </row>
    <row r="25" spans="1:42" s="29" customFormat="1" ht="14.4" customHeight="1" x14ac:dyDescent="0.2">
      <c r="A25" s="497"/>
      <c r="B25" s="30"/>
      <c r="C25" s="30"/>
      <c r="D25" s="30"/>
      <c r="E25" s="30"/>
      <c r="F25" s="30"/>
      <c r="G25" s="30"/>
      <c r="H25" s="30"/>
      <c r="I25" s="30"/>
      <c r="J25" s="30"/>
      <c r="K25" s="475" t="s">
        <v>64</v>
      </c>
      <c r="L25" s="476"/>
      <c r="M25" s="447"/>
      <c r="N25" s="448"/>
      <c r="O25" s="449"/>
      <c r="P25"/>
      <c r="Q25"/>
      <c r="R25"/>
      <c r="S25"/>
      <c r="T25"/>
      <c r="U25"/>
      <c r="V25"/>
      <c r="W25"/>
      <c r="X25"/>
      <c r="Y25"/>
      <c r="Z25"/>
      <c r="AA25"/>
      <c r="AB25"/>
      <c r="AC25"/>
      <c r="AD25"/>
      <c r="AE25"/>
      <c r="AF25"/>
      <c r="AG25"/>
      <c r="AH25"/>
      <c r="AI25"/>
      <c r="AJ25"/>
      <c r="AK25"/>
      <c r="AL25"/>
      <c r="AM25"/>
      <c r="AN25"/>
      <c r="AO25"/>
      <c r="AP25"/>
    </row>
    <row r="26" spans="1:42" s="29" customFormat="1" ht="14.4" customHeight="1" x14ac:dyDescent="0.2">
      <c r="A26" s="497"/>
      <c r="B26" s="27"/>
      <c r="C26" s="469"/>
      <c r="D26" s="469"/>
      <c r="E26" s="469"/>
      <c r="F26" s="469"/>
      <c r="G26" s="469"/>
      <c r="H26" s="469"/>
      <c r="I26" s="469"/>
      <c r="J26" s="470"/>
      <c r="K26" s="477"/>
      <c r="L26" s="478"/>
      <c r="M26" s="450"/>
      <c r="N26" s="451"/>
      <c r="O26" s="452"/>
      <c r="P26"/>
      <c r="Q26"/>
      <c r="R26"/>
      <c r="S26"/>
      <c r="T26"/>
      <c r="U26"/>
      <c r="V26"/>
      <c r="W26"/>
      <c r="X26"/>
      <c r="Y26"/>
      <c r="Z26"/>
      <c r="AA26"/>
      <c r="AB26"/>
      <c r="AC26"/>
      <c r="AD26"/>
      <c r="AE26"/>
      <c r="AF26"/>
      <c r="AG26"/>
      <c r="AH26"/>
      <c r="AI26"/>
      <c r="AJ26"/>
      <c r="AK26"/>
      <c r="AL26"/>
      <c r="AM26"/>
      <c r="AN26"/>
      <c r="AO26"/>
      <c r="AP26"/>
    </row>
    <row r="27" spans="1:42" s="29" customFormat="1" ht="14.4" customHeight="1" x14ac:dyDescent="0.2">
      <c r="A27" s="498"/>
      <c r="B27" s="31"/>
      <c r="C27" s="32"/>
      <c r="D27" s="32"/>
      <c r="E27" s="32"/>
      <c r="F27" s="32"/>
      <c r="G27" s="32"/>
      <c r="H27" s="32"/>
      <c r="I27" s="32"/>
      <c r="J27" s="33"/>
      <c r="K27" s="479"/>
      <c r="L27" s="480"/>
      <c r="M27" s="453"/>
      <c r="N27" s="454"/>
      <c r="O27" s="455"/>
      <c r="P27"/>
      <c r="Q27"/>
      <c r="R27"/>
      <c r="S27"/>
      <c r="T27"/>
      <c r="U27"/>
      <c r="V27"/>
      <c r="W27"/>
      <c r="X27"/>
      <c r="Y27"/>
      <c r="Z27"/>
      <c r="AA27"/>
      <c r="AB27"/>
      <c r="AC27"/>
      <c r="AD27"/>
      <c r="AE27"/>
      <c r="AF27"/>
      <c r="AG27"/>
      <c r="AH27"/>
      <c r="AI27"/>
      <c r="AJ27"/>
      <c r="AK27"/>
      <c r="AL27"/>
      <c r="AM27"/>
      <c r="AN27"/>
      <c r="AO27"/>
      <c r="AP27"/>
    </row>
    <row r="28" spans="1:42" s="29" customFormat="1" ht="14.25" customHeight="1" x14ac:dyDescent="0.2">
      <c r="A28" s="24"/>
      <c r="B28" s="34"/>
      <c r="C28" s="35"/>
      <c r="D28" s="35"/>
      <c r="E28" s="35"/>
      <c r="F28" s="35"/>
      <c r="G28" s="35"/>
      <c r="H28" s="35"/>
      <c r="I28" s="35"/>
      <c r="J28" s="35"/>
      <c r="K28" s="28"/>
      <c r="L28" s="1"/>
      <c r="M28" s="1"/>
      <c r="N28" s="36"/>
      <c r="O28" s="37"/>
      <c r="P28"/>
      <c r="Q28"/>
      <c r="R28"/>
      <c r="S28"/>
      <c r="T28"/>
      <c r="U28"/>
      <c r="V28"/>
      <c r="W28"/>
      <c r="X28"/>
      <c r="Y28"/>
      <c r="Z28"/>
      <c r="AA28"/>
      <c r="AB28"/>
      <c r="AC28"/>
      <c r="AD28"/>
      <c r="AE28"/>
      <c r="AF28"/>
      <c r="AG28"/>
      <c r="AH28"/>
      <c r="AI28"/>
      <c r="AJ28"/>
      <c r="AK28"/>
      <c r="AL28"/>
      <c r="AM28"/>
      <c r="AN28"/>
      <c r="AO28"/>
      <c r="AP28"/>
    </row>
    <row r="29" spans="1:42" s="29" customFormat="1" ht="14.25" customHeight="1" x14ac:dyDescent="0.2">
      <c r="A29" s="493" t="s">
        <v>65</v>
      </c>
      <c r="B29" s="38"/>
      <c r="C29" s="467"/>
      <c r="D29" s="467"/>
      <c r="E29" s="467"/>
      <c r="F29" s="467"/>
      <c r="G29" s="467"/>
      <c r="H29" s="467"/>
      <c r="I29" s="467"/>
      <c r="J29" s="468"/>
      <c r="K29" s="450"/>
      <c r="L29" s="451"/>
      <c r="M29" s="451"/>
      <c r="N29" s="451"/>
      <c r="O29" s="452"/>
      <c r="P29"/>
      <c r="Q29"/>
      <c r="R29"/>
      <c r="S29"/>
      <c r="T29"/>
      <c r="U29"/>
      <c r="V29"/>
      <c r="W29"/>
      <c r="X29"/>
      <c r="Y29"/>
      <c r="Z29"/>
      <c r="AA29"/>
      <c r="AB29"/>
      <c r="AC29"/>
      <c r="AD29"/>
      <c r="AE29"/>
      <c r="AF29"/>
      <c r="AG29"/>
      <c r="AH29"/>
      <c r="AI29"/>
      <c r="AJ29"/>
      <c r="AK29"/>
      <c r="AL29"/>
      <c r="AM29"/>
      <c r="AN29"/>
      <c r="AO29"/>
      <c r="AP29"/>
    </row>
    <row r="30" spans="1:42" s="29" customFormat="1" ht="14.25" customHeight="1" x14ac:dyDescent="0.2">
      <c r="A30" s="493"/>
      <c r="B30" s="38"/>
      <c r="C30" s="467"/>
      <c r="D30" s="467"/>
      <c r="E30" s="467"/>
      <c r="F30" s="467"/>
      <c r="G30" s="467"/>
      <c r="H30" s="467"/>
      <c r="I30" s="467"/>
      <c r="J30" s="468"/>
      <c r="K30" s="450"/>
      <c r="L30" s="451"/>
      <c r="M30" s="451"/>
      <c r="N30" s="451"/>
      <c r="O30" s="452"/>
      <c r="P30"/>
      <c r="Q30"/>
      <c r="R30"/>
      <c r="S30"/>
      <c r="T30"/>
      <c r="U30"/>
      <c r="V30"/>
      <c r="W30"/>
      <c r="X30"/>
      <c r="Y30"/>
      <c r="Z30"/>
      <c r="AA30"/>
      <c r="AB30"/>
      <c r="AC30"/>
      <c r="AD30"/>
      <c r="AE30"/>
      <c r="AF30"/>
      <c r="AG30"/>
      <c r="AH30"/>
      <c r="AI30"/>
      <c r="AJ30"/>
      <c r="AK30"/>
      <c r="AL30"/>
      <c r="AM30"/>
      <c r="AN30"/>
      <c r="AO30"/>
      <c r="AP30"/>
    </row>
    <row r="31" spans="1:42" s="44" customFormat="1" ht="14.25" customHeight="1" x14ac:dyDescent="0.2">
      <c r="A31" s="493"/>
      <c r="B31" s="41"/>
      <c r="C31" s="494"/>
      <c r="D31" s="494"/>
      <c r="E31" s="494"/>
      <c r="F31" s="494"/>
      <c r="G31" s="494"/>
      <c r="H31" s="494"/>
      <c r="I31" s="494"/>
      <c r="J31" s="495"/>
      <c r="K31" s="450"/>
      <c r="L31" s="451"/>
      <c r="M31" s="451"/>
      <c r="N31" s="451"/>
      <c r="O31" s="452"/>
      <c r="P31"/>
      <c r="Q31"/>
      <c r="R31"/>
      <c r="S31"/>
      <c r="T31"/>
      <c r="U31"/>
      <c r="V31"/>
      <c r="W31"/>
      <c r="X31"/>
      <c r="Y31"/>
      <c r="Z31"/>
      <c r="AA31"/>
      <c r="AB31"/>
      <c r="AC31"/>
      <c r="AD31"/>
      <c r="AE31"/>
      <c r="AF31"/>
      <c r="AG31"/>
      <c r="AH31"/>
      <c r="AI31"/>
      <c r="AJ31"/>
      <c r="AK31"/>
      <c r="AL31"/>
      <c r="AM31"/>
      <c r="AN31"/>
      <c r="AO31"/>
      <c r="AP31"/>
    </row>
    <row r="32" spans="1:42"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row r="34" spans="1:15" x14ac:dyDescent="0.2">
      <c r="A34"/>
      <c r="B34"/>
      <c r="C34"/>
      <c r="D34"/>
      <c r="E34"/>
      <c r="F34"/>
      <c r="G34"/>
      <c r="H34"/>
      <c r="I34"/>
      <c r="J34"/>
      <c r="K34"/>
      <c r="L34"/>
      <c r="M34"/>
      <c r="N34"/>
      <c r="O34"/>
    </row>
    <row r="35" spans="1:15" x14ac:dyDescent="0.2">
      <c r="A35"/>
      <c r="B35"/>
      <c r="C35"/>
      <c r="D35"/>
      <c r="E35"/>
      <c r="F35"/>
      <c r="G35"/>
      <c r="H35"/>
      <c r="I35"/>
      <c r="J35"/>
      <c r="K35"/>
      <c r="L35"/>
      <c r="M35"/>
      <c r="N35"/>
      <c r="O35"/>
    </row>
    <row r="36" spans="1:15" x14ac:dyDescent="0.2">
      <c r="A36"/>
      <c r="B36"/>
      <c r="C36"/>
      <c r="D36"/>
      <c r="E36"/>
      <c r="F36"/>
      <c r="G36"/>
      <c r="H36"/>
      <c r="I36"/>
      <c r="J36"/>
      <c r="K36"/>
      <c r="L36"/>
      <c r="M36"/>
      <c r="N36"/>
      <c r="O36"/>
    </row>
    <row r="37" spans="1:15" x14ac:dyDescent="0.2">
      <c r="A37"/>
      <c r="B37"/>
      <c r="C37"/>
      <c r="D37"/>
      <c r="E37"/>
      <c r="F37"/>
      <c r="G37"/>
      <c r="H37"/>
      <c r="I37"/>
      <c r="J37"/>
      <c r="K37"/>
      <c r="L37"/>
      <c r="M37"/>
      <c r="N37"/>
      <c r="O37"/>
    </row>
    <row r="38" spans="1:15" x14ac:dyDescent="0.2">
      <c r="A38"/>
      <c r="B38"/>
      <c r="C38"/>
      <c r="D38"/>
      <c r="E38"/>
      <c r="F38"/>
      <c r="G38"/>
      <c r="H38"/>
      <c r="I38"/>
      <c r="J38"/>
      <c r="K38"/>
      <c r="L38"/>
      <c r="M38"/>
      <c r="N38"/>
      <c r="O38"/>
    </row>
    <row r="39" spans="1:15" x14ac:dyDescent="0.2">
      <c r="A39"/>
      <c r="B39"/>
      <c r="C39"/>
      <c r="D39"/>
      <c r="E39"/>
      <c r="F39"/>
      <c r="G39"/>
      <c r="H39"/>
      <c r="I39"/>
      <c r="J39"/>
      <c r="K39"/>
      <c r="L39"/>
      <c r="M39"/>
      <c r="N39"/>
      <c r="O39"/>
    </row>
    <row r="40" spans="1:15" x14ac:dyDescent="0.2">
      <c r="A40"/>
      <c r="B40"/>
      <c r="C40"/>
      <c r="D40"/>
      <c r="E40"/>
      <c r="F40"/>
      <c r="G40"/>
      <c r="H40"/>
      <c r="I40"/>
      <c r="J40"/>
      <c r="K40"/>
      <c r="L40"/>
      <c r="M40"/>
      <c r="N40"/>
      <c r="O40"/>
    </row>
    <row r="41" spans="1:15" x14ac:dyDescent="0.2">
      <c r="A41"/>
      <c r="B41"/>
      <c r="C41"/>
      <c r="D41"/>
      <c r="E41"/>
      <c r="F41"/>
      <c r="G41"/>
      <c r="H41"/>
      <c r="I41"/>
      <c r="J41"/>
      <c r="K41"/>
      <c r="L41"/>
      <c r="M41"/>
      <c r="N41"/>
      <c r="O41"/>
    </row>
    <row r="42" spans="1:15" x14ac:dyDescent="0.2">
      <c r="A42"/>
      <c r="B42"/>
      <c r="C42"/>
      <c r="D42"/>
      <c r="E42"/>
      <c r="F42"/>
      <c r="G42"/>
      <c r="H42"/>
      <c r="I42"/>
      <c r="J42"/>
      <c r="K42"/>
      <c r="L42"/>
      <c r="M42"/>
      <c r="N42"/>
      <c r="O42"/>
    </row>
    <row r="43" spans="1:15" x14ac:dyDescent="0.2">
      <c r="A43"/>
      <c r="B43"/>
      <c r="C43"/>
      <c r="D43"/>
      <c r="E43"/>
      <c r="F43"/>
      <c r="G43"/>
      <c r="H43"/>
      <c r="I43"/>
      <c r="J43"/>
      <c r="K43"/>
      <c r="L43"/>
      <c r="M43"/>
      <c r="N43"/>
      <c r="O43"/>
    </row>
    <row r="44" spans="1:15" x14ac:dyDescent="0.2">
      <c r="A44"/>
      <c r="B44"/>
      <c r="C44"/>
      <c r="D44"/>
      <c r="E44"/>
      <c r="F44"/>
      <c r="G44"/>
      <c r="H44"/>
      <c r="I44"/>
      <c r="J44"/>
      <c r="K44"/>
      <c r="L44"/>
      <c r="M44"/>
      <c r="N44"/>
      <c r="O44"/>
    </row>
    <row r="45" spans="1:15" x14ac:dyDescent="0.2">
      <c r="A45"/>
      <c r="B45"/>
      <c r="C45"/>
      <c r="D45"/>
      <c r="E45"/>
      <c r="F45"/>
      <c r="G45"/>
      <c r="H45"/>
      <c r="I45"/>
      <c r="J45"/>
      <c r="K45"/>
      <c r="L45"/>
      <c r="M45"/>
      <c r="N45"/>
      <c r="O45"/>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horizontalDpi="0" verticalDpi="3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53"/>
      <c r="B1" s="54"/>
      <c r="C1" s="55"/>
      <c r="D1" s="55"/>
      <c r="E1" s="56"/>
      <c r="F1" s="56"/>
      <c r="G1" s="56"/>
      <c r="H1" s="80"/>
      <c r="I1" s="76" t="s">
        <v>94</v>
      </c>
      <c r="J1" s="76" t="s">
        <v>96</v>
      </c>
      <c r="K1" s="76" t="s">
        <v>67</v>
      </c>
      <c r="L1" s="540" t="s">
        <v>97</v>
      </c>
      <c r="M1" s="540"/>
      <c r="N1" s="77" t="s">
        <v>98</v>
      </c>
      <c r="O1" s="77" t="s">
        <v>54</v>
      </c>
    </row>
    <row r="2" spans="1:15" s="19" customFormat="1" ht="50.4" customHeight="1" x14ac:dyDescent="0.2">
      <c r="A2" s="59"/>
      <c r="B2" s="11"/>
      <c r="C2" s="12"/>
      <c r="D2" s="13"/>
      <c r="E2" s="12"/>
      <c r="F2" s="13"/>
      <c r="G2" s="13"/>
      <c r="H2" s="14"/>
      <c r="I2" s="81"/>
      <c r="J2" s="81"/>
      <c r="K2" s="78"/>
      <c r="L2" s="505"/>
      <c r="M2" s="505"/>
      <c r="N2" s="79"/>
      <c r="O2" s="79"/>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A29:A32"/>
    <mergeCell ref="C31:J31"/>
    <mergeCell ref="C20:J20"/>
    <mergeCell ref="C22:J22"/>
    <mergeCell ref="A7:A27"/>
    <mergeCell ref="C32:J32"/>
    <mergeCell ref="C29:J29"/>
    <mergeCell ref="C12:J12"/>
    <mergeCell ref="C14:J14"/>
    <mergeCell ref="C30:J30"/>
    <mergeCell ref="C26:J26"/>
    <mergeCell ref="C16:J16"/>
    <mergeCell ref="C18:J18"/>
    <mergeCell ref="C24:J24"/>
    <mergeCell ref="A3:A4"/>
    <mergeCell ref="B3:B4"/>
    <mergeCell ref="D3:D4"/>
    <mergeCell ref="B5:D6"/>
    <mergeCell ref="A5:A6"/>
    <mergeCell ref="L1:M1"/>
    <mergeCell ref="L2:M2"/>
    <mergeCell ref="K7:L9"/>
    <mergeCell ref="K10:L12"/>
    <mergeCell ref="M7:O9"/>
    <mergeCell ref="M10:O12"/>
    <mergeCell ref="E3:O4"/>
    <mergeCell ref="E5:O6"/>
    <mergeCell ref="C8:J8"/>
    <mergeCell ref="C10:J10"/>
    <mergeCell ref="M25:O27"/>
    <mergeCell ref="K29:O32"/>
    <mergeCell ref="M13:O15"/>
    <mergeCell ref="M16:O18"/>
    <mergeCell ref="M19:O21"/>
    <mergeCell ref="M22:O24"/>
    <mergeCell ref="K25:L27"/>
    <mergeCell ref="K13:L15"/>
    <mergeCell ref="K16:L18"/>
    <mergeCell ref="K19:L21"/>
    <mergeCell ref="K22:L24"/>
  </mergeCells>
  <phoneticPr fontId="19"/>
  <pageMargins left="0.35433070866141736" right="0.23622047244094491" top="0.82677165354330717" bottom="0.55118110236220474" header="0.51181102362204722" footer="0.35433070866141736"/>
  <pageSetup paperSize="9" orientation="landscape" horizontalDpi="4294967292"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55"/>
      <c r="L1" s="499"/>
      <c r="M1" s="499"/>
      <c r="N1" s="54"/>
      <c r="O1" s="58"/>
      <c r="P1"/>
      <c r="Q1"/>
      <c r="R1"/>
    </row>
    <row r="2" spans="1:18" s="19" customFormat="1" ht="50.4" customHeight="1" x14ac:dyDescent="0.2">
      <c r="A2" s="59"/>
      <c r="B2" s="11"/>
      <c r="C2" s="12"/>
      <c r="D2" s="13"/>
      <c r="E2" s="12"/>
      <c r="F2" s="13"/>
      <c r="G2" s="13"/>
      <c r="H2" s="60"/>
      <c r="I2" s="60"/>
      <c r="J2" s="13"/>
      <c r="K2" s="60"/>
      <c r="L2" s="500"/>
      <c r="M2" s="500"/>
      <c r="N2" s="61"/>
      <c r="O2" s="18"/>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P45"/>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42" width="8.77734375" customWidth="1"/>
    <col min="43" max="16384" width="8.77734375" style="23"/>
  </cols>
  <sheetData>
    <row r="1" spans="1:42" s="9" customFormat="1" ht="28.95" customHeight="1" x14ac:dyDescent="0.2">
      <c r="A1" s="53"/>
      <c r="B1" s="54"/>
      <c r="C1" s="55"/>
      <c r="D1" s="55"/>
      <c r="E1" s="56"/>
      <c r="F1" s="56"/>
      <c r="G1" s="56"/>
      <c r="H1" s="57"/>
      <c r="I1" s="80"/>
      <c r="J1" s="5" t="s">
        <v>99</v>
      </c>
      <c r="K1" s="6" t="s">
        <v>100</v>
      </c>
      <c r="L1" s="471" t="s">
        <v>101</v>
      </c>
      <c r="M1" s="472"/>
      <c r="N1" s="7" t="s">
        <v>97</v>
      </c>
      <c r="O1" s="8" t="s">
        <v>54</v>
      </c>
      <c r="P1"/>
      <c r="Q1"/>
      <c r="R1"/>
      <c r="S1"/>
      <c r="T1"/>
      <c r="U1"/>
      <c r="V1"/>
      <c r="W1"/>
      <c r="X1"/>
      <c r="Y1"/>
      <c r="Z1"/>
      <c r="AA1"/>
      <c r="AB1"/>
      <c r="AC1"/>
      <c r="AD1"/>
      <c r="AE1"/>
      <c r="AF1"/>
      <c r="AG1"/>
      <c r="AH1"/>
      <c r="AI1"/>
      <c r="AJ1"/>
      <c r="AK1"/>
      <c r="AL1"/>
      <c r="AM1"/>
      <c r="AN1"/>
      <c r="AO1"/>
      <c r="AP1"/>
    </row>
    <row r="2" spans="1:42" s="19" customFormat="1" ht="50.4" customHeight="1" x14ac:dyDescent="0.2">
      <c r="A2" s="59"/>
      <c r="B2" s="11"/>
      <c r="C2" s="12"/>
      <c r="D2" s="13"/>
      <c r="E2" s="12"/>
      <c r="F2" s="13"/>
      <c r="G2" s="13"/>
      <c r="H2" s="60"/>
      <c r="I2" s="14"/>
      <c r="J2" s="15"/>
      <c r="K2" s="16"/>
      <c r="L2" s="473"/>
      <c r="M2" s="474"/>
      <c r="N2" s="17"/>
      <c r="O2" s="18"/>
      <c r="P2"/>
      <c r="Q2"/>
      <c r="R2"/>
      <c r="S2"/>
      <c r="T2"/>
      <c r="U2"/>
      <c r="V2"/>
      <c r="W2"/>
      <c r="X2"/>
      <c r="Y2"/>
      <c r="Z2"/>
      <c r="AA2"/>
      <c r="AB2"/>
      <c r="AC2"/>
      <c r="AD2"/>
      <c r="AE2"/>
      <c r="AF2"/>
      <c r="AG2"/>
      <c r="AH2"/>
      <c r="AI2"/>
      <c r="AJ2"/>
      <c r="AK2"/>
      <c r="AL2"/>
      <c r="AM2"/>
      <c r="AN2"/>
      <c r="AO2"/>
      <c r="AP2"/>
    </row>
    <row r="3" spans="1:42" s="21" customFormat="1" ht="21" customHeight="1" x14ac:dyDescent="0.2">
      <c r="A3" s="481" t="s">
        <v>55</v>
      </c>
      <c r="B3" s="483"/>
      <c r="C3" s="20"/>
      <c r="D3" s="484"/>
      <c r="E3" s="456"/>
      <c r="F3" s="457"/>
      <c r="G3" s="457"/>
      <c r="H3" s="457"/>
      <c r="I3" s="457"/>
      <c r="J3" s="457"/>
      <c r="K3" s="457"/>
      <c r="L3" s="457"/>
      <c r="M3" s="457"/>
      <c r="N3" s="457"/>
      <c r="O3" s="458"/>
      <c r="P3"/>
      <c r="Q3"/>
      <c r="R3"/>
      <c r="S3"/>
      <c r="T3"/>
      <c r="U3"/>
      <c r="V3"/>
      <c r="W3"/>
      <c r="X3"/>
      <c r="Y3"/>
      <c r="Z3"/>
      <c r="AA3"/>
      <c r="AB3"/>
      <c r="AC3"/>
      <c r="AD3"/>
      <c r="AE3"/>
      <c r="AF3"/>
      <c r="AG3"/>
      <c r="AH3"/>
      <c r="AI3"/>
      <c r="AJ3"/>
      <c r="AK3"/>
      <c r="AL3"/>
      <c r="AM3"/>
      <c r="AN3"/>
      <c r="AO3"/>
      <c r="AP3"/>
    </row>
    <row r="4" spans="1:42" s="21" customFormat="1" ht="21" customHeight="1" x14ac:dyDescent="0.2">
      <c r="A4" s="482"/>
      <c r="B4" s="479"/>
      <c r="C4" s="22"/>
      <c r="D4" s="480"/>
      <c r="E4" s="459"/>
      <c r="F4" s="460"/>
      <c r="G4" s="460"/>
      <c r="H4" s="460"/>
      <c r="I4" s="460"/>
      <c r="J4" s="460"/>
      <c r="K4" s="460"/>
      <c r="L4" s="460"/>
      <c r="M4" s="460"/>
      <c r="N4" s="460"/>
      <c r="O4" s="461"/>
      <c r="P4"/>
      <c r="Q4"/>
      <c r="R4"/>
      <c r="S4"/>
      <c r="T4"/>
      <c r="U4"/>
      <c r="V4"/>
      <c r="W4"/>
      <c r="X4"/>
      <c r="Y4"/>
      <c r="Z4"/>
      <c r="AA4"/>
      <c r="AB4"/>
      <c r="AC4"/>
      <c r="AD4"/>
      <c r="AE4"/>
      <c r="AF4"/>
      <c r="AG4"/>
      <c r="AH4"/>
      <c r="AI4"/>
      <c r="AJ4"/>
      <c r="AK4"/>
      <c r="AL4"/>
      <c r="AM4"/>
      <c r="AN4"/>
      <c r="AO4"/>
      <c r="AP4"/>
    </row>
    <row r="5" spans="1:42" ht="15.6" customHeight="1" x14ac:dyDescent="0.2">
      <c r="A5" s="491" t="s">
        <v>56</v>
      </c>
      <c r="B5" s="485"/>
      <c r="C5" s="486"/>
      <c r="D5" s="487"/>
      <c r="E5" s="462"/>
      <c r="F5" s="463"/>
      <c r="G5" s="463"/>
      <c r="H5" s="463"/>
      <c r="I5" s="463"/>
      <c r="J5" s="463"/>
      <c r="K5" s="463"/>
      <c r="L5" s="463"/>
      <c r="M5" s="463"/>
      <c r="N5" s="463"/>
      <c r="O5" s="464"/>
    </row>
    <row r="6" spans="1:42" ht="15" customHeight="1" x14ac:dyDescent="0.2">
      <c r="A6" s="492"/>
      <c r="B6" s="488"/>
      <c r="C6" s="489"/>
      <c r="D6" s="490"/>
      <c r="E6" s="459"/>
      <c r="F6" s="460"/>
      <c r="G6" s="460"/>
      <c r="H6" s="460"/>
      <c r="I6" s="460"/>
      <c r="J6" s="460"/>
      <c r="K6" s="460"/>
      <c r="L6" s="460"/>
      <c r="M6" s="460"/>
      <c r="N6" s="460"/>
      <c r="O6" s="461"/>
    </row>
    <row r="7" spans="1:42" ht="15" customHeight="1" x14ac:dyDescent="0.2">
      <c r="A7" s="496" t="s">
        <v>57</v>
      </c>
      <c r="B7" s="25"/>
      <c r="C7" s="26"/>
      <c r="D7" s="26"/>
      <c r="E7" s="26"/>
      <c r="F7" s="26"/>
      <c r="G7" s="26"/>
      <c r="H7" s="26"/>
      <c r="I7" s="26"/>
      <c r="J7" s="26"/>
      <c r="K7" s="475" t="s">
        <v>58</v>
      </c>
      <c r="L7" s="476"/>
      <c r="M7" s="447"/>
      <c r="N7" s="448"/>
      <c r="O7" s="449"/>
    </row>
    <row r="8" spans="1:42" s="29" customFormat="1" ht="14.4" customHeight="1" x14ac:dyDescent="0.2">
      <c r="A8" s="497"/>
      <c r="B8" s="27"/>
      <c r="C8" s="469"/>
      <c r="D8" s="469"/>
      <c r="E8" s="469"/>
      <c r="F8" s="469"/>
      <c r="G8" s="469"/>
      <c r="H8" s="469"/>
      <c r="I8" s="469"/>
      <c r="J8" s="470"/>
      <c r="K8" s="477"/>
      <c r="L8" s="478"/>
      <c r="M8" s="450"/>
      <c r="N8" s="451"/>
      <c r="O8" s="452"/>
      <c r="P8"/>
      <c r="Q8"/>
      <c r="R8"/>
      <c r="S8"/>
      <c r="T8"/>
      <c r="U8"/>
      <c r="V8"/>
      <c r="W8"/>
      <c r="X8"/>
      <c r="Y8"/>
      <c r="Z8"/>
      <c r="AA8"/>
      <c r="AB8"/>
      <c r="AC8"/>
      <c r="AD8"/>
      <c r="AE8"/>
      <c r="AF8"/>
      <c r="AG8"/>
      <c r="AH8"/>
      <c r="AI8"/>
      <c r="AJ8"/>
      <c r="AK8"/>
      <c r="AL8"/>
      <c r="AM8"/>
      <c r="AN8"/>
      <c r="AO8"/>
      <c r="AP8"/>
    </row>
    <row r="9" spans="1:42" s="29" customFormat="1" ht="14.25" customHeight="1" x14ac:dyDescent="0.2">
      <c r="A9" s="497"/>
      <c r="B9" s="30"/>
      <c r="C9" s="30"/>
      <c r="D9" s="30"/>
      <c r="E9" s="30"/>
      <c r="F9" s="30"/>
      <c r="G9" s="30"/>
      <c r="H9" s="30"/>
      <c r="I9" s="30"/>
      <c r="J9" s="30"/>
      <c r="K9" s="479"/>
      <c r="L9" s="480"/>
      <c r="M9" s="453"/>
      <c r="N9" s="454"/>
      <c r="O9" s="455"/>
      <c r="P9"/>
      <c r="Q9"/>
      <c r="R9"/>
      <c r="S9"/>
      <c r="T9"/>
      <c r="U9"/>
      <c r="V9"/>
      <c r="W9"/>
      <c r="X9"/>
      <c r="Y9"/>
      <c r="Z9"/>
      <c r="AA9"/>
      <c r="AB9"/>
      <c r="AC9"/>
      <c r="AD9"/>
      <c r="AE9"/>
      <c r="AF9"/>
      <c r="AG9"/>
      <c r="AH9"/>
      <c r="AI9"/>
      <c r="AJ9"/>
      <c r="AK9"/>
      <c r="AL9"/>
      <c r="AM9"/>
      <c r="AN9"/>
      <c r="AO9"/>
      <c r="AP9"/>
    </row>
    <row r="10" spans="1:42" s="29" customFormat="1" ht="14.4" customHeight="1" x14ac:dyDescent="0.2">
      <c r="A10" s="497"/>
      <c r="B10" s="27"/>
      <c r="C10" s="469"/>
      <c r="D10" s="469"/>
      <c r="E10" s="469"/>
      <c r="F10" s="469"/>
      <c r="G10" s="469"/>
      <c r="H10" s="469"/>
      <c r="I10" s="469"/>
      <c r="J10" s="470"/>
      <c r="K10" s="475" t="s">
        <v>59</v>
      </c>
      <c r="L10" s="476"/>
      <c r="M10" s="447"/>
      <c r="N10" s="448"/>
      <c r="O10" s="449"/>
      <c r="P10"/>
      <c r="Q10"/>
      <c r="R10"/>
      <c r="S10"/>
      <c r="T10"/>
      <c r="U10"/>
      <c r="V10"/>
      <c r="W10"/>
      <c r="X10"/>
      <c r="Y10"/>
      <c r="Z10"/>
      <c r="AA10"/>
      <c r="AB10"/>
      <c r="AC10"/>
      <c r="AD10"/>
      <c r="AE10"/>
      <c r="AF10"/>
      <c r="AG10"/>
      <c r="AH10"/>
      <c r="AI10"/>
      <c r="AJ10"/>
      <c r="AK10"/>
      <c r="AL10"/>
      <c r="AM10"/>
      <c r="AN10"/>
      <c r="AO10"/>
      <c r="AP10"/>
    </row>
    <row r="11" spans="1:42" s="29" customFormat="1" ht="14.4" customHeight="1" x14ac:dyDescent="0.2">
      <c r="A11" s="497"/>
      <c r="B11" s="30"/>
      <c r="C11" s="30"/>
      <c r="D11" s="30"/>
      <c r="E11" s="30"/>
      <c r="F11" s="30"/>
      <c r="G11" s="30"/>
      <c r="H11" s="30"/>
      <c r="I11" s="30"/>
      <c r="J11" s="30"/>
      <c r="K11" s="477"/>
      <c r="L11" s="478"/>
      <c r="M11" s="450"/>
      <c r="N11" s="451"/>
      <c r="O11" s="452"/>
      <c r="P11"/>
      <c r="Q11"/>
      <c r="R11"/>
      <c r="S11"/>
      <c r="T11"/>
      <c r="U11"/>
      <c r="V11"/>
      <c r="W11"/>
      <c r="X11"/>
      <c r="Y11"/>
      <c r="Z11"/>
      <c r="AA11"/>
      <c r="AB11"/>
      <c r="AC11"/>
      <c r="AD11"/>
      <c r="AE11"/>
      <c r="AF11"/>
      <c r="AG11"/>
      <c r="AH11"/>
      <c r="AI11"/>
      <c r="AJ11"/>
      <c r="AK11"/>
      <c r="AL11"/>
      <c r="AM11"/>
      <c r="AN11"/>
      <c r="AO11"/>
      <c r="AP11"/>
    </row>
    <row r="12" spans="1:42" s="29" customFormat="1" ht="14.4" customHeight="1" x14ac:dyDescent="0.2">
      <c r="A12" s="497"/>
      <c r="B12" s="27"/>
      <c r="C12" s="469"/>
      <c r="D12" s="469"/>
      <c r="E12" s="469"/>
      <c r="F12" s="469"/>
      <c r="G12" s="469"/>
      <c r="H12" s="469"/>
      <c r="I12" s="469"/>
      <c r="J12" s="470"/>
      <c r="K12" s="479"/>
      <c r="L12" s="480"/>
      <c r="M12" s="453"/>
      <c r="N12" s="454"/>
      <c r="O12" s="455"/>
      <c r="P12"/>
      <c r="Q12"/>
      <c r="R12"/>
      <c r="S12"/>
      <c r="T12"/>
      <c r="U12"/>
      <c r="V12"/>
      <c r="W12"/>
      <c r="X12"/>
      <c r="Y12"/>
      <c r="Z12"/>
      <c r="AA12"/>
      <c r="AB12"/>
      <c r="AC12"/>
      <c r="AD12"/>
      <c r="AE12"/>
      <c r="AF12"/>
      <c r="AG12"/>
      <c r="AH12"/>
      <c r="AI12"/>
      <c r="AJ12"/>
      <c r="AK12"/>
      <c r="AL12"/>
      <c r="AM12"/>
      <c r="AN12"/>
      <c r="AO12"/>
      <c r="AP12"/>
    </row>
    <row r="13" spans="1:42" s="29" customFormat="1" ht="14.4" customHeight="1" x14ac:dyDescent="0.2">
      <c r="A13" s="497"/>
      <c r="B13" s="30"/>
      <c r="C13" s="30"/>
      <c r="D13" s="30"/>
      <c r="E13" s="30"/>
      <c r="F13" s="30"/>
      <c r="G13" s="30"/>
      <c r="H13" s="30"/>
      <c r="I13" s="30"/>
      <c r="J13" s="30"/>
      <c r="K13" s="475" t="s">
        <v>60</v>
      </c>
      <c r="L13" s="476"/>
      <c r="M13" s="447"/>
      <c r="N13" s="448"/>
      <c r="O13" s="449"/>
      <c r="P13"/>
      <c r="Q13"/>
      <c r="R13"/>
      <c r="S13"/>
      <c r="T13"/>
      <c r="U13"/>
      <c r="V13"/>
      <c r="W13"/>
      <c r="X13"/>
      <c r="Y13"/>
      <c r="Z13"/>
      <c r="AA13"/>
      <c r="AB13"/>
      <c r="AC13"/>
      <c r="AD13"/>
      <c r="AE13"/>
      <c r="AF13"/>
      <c r="AG13"/>
      <c r="AH13"/>
      <c r="AI13"/>
      <c r="AJ13"/>
      <c r="AK13"/>
      <c r="AL13"/>
      <c r="AM13"/>
      <c r="AN13"/>
      <c r="AO13"/>
      <c r="AP13"/>
    </row>
    <row r="14" spans="1:42" s="29" customFormat="1" ht="14.4" customHeight="1" x14ac:dyDescent="0.2">
      <c r="A14" s="497"/>
      <c r="B14" s="27"/>
      <c r="C14" s="469"/>
      <c r="D14" s="469"/>
      <c r="E14" s="469"/>
      <c r="F14" s="469"/>
      <c r="G14" s="469"/>
      <c r="H14" s="469"/>
      <c r="I14" s="469"/>
      <c r="J14" s="470"/>
      <c r="K14" s="477"/>
      <c r="L14" s="478"/>
      <c r="M14" s="450"/>
      <c r="N14" s="451"/>
      <c r="O14" s="452"/>
      <c r="P14"/>
      <c r="Q14"/>
      <c r="R14"/>
      <c r="S14"/>
      <c r="T14"/>
      <c r="U14"/>
      <c r="V14"/>
      <c r="W14"/>
      <c r="X14"/>
      <c r="Y14"/>
      <c r="Z14"/>
      <c r="AA14"/>
      <c r="AB14"/>
      <c r="AC14"/>
      <c r="AD14"/>
      <c r="AE14"/>
      <c r="AF14"/>
      <c r="AG14"/>
      <c r="AH14"/>
      <c r="AI14"/>
      <c r="AJ14"/>
      <c r="AK14"/>
      <c r="AL14"/>
      <c r="AM14"/>
      <c r="AN14"/>
      <c r="AO14"/>
      <c r="AP14"/>
    </row>
    <row r="15" spans="1:42" s="29" customFormat="1" ht="14.4" customHeight="1" x14ac:dyDescent="0.2">
      <c r="A15" s="497"/>
      <c r="B15" s="30"/>
      <c r="C15" s="30"/>
      <c r="D15" s="30"/>
      <c r="E15" s="30"/>
      <c r="F15" s="30"/>
      <c r="G15" s="30"/>
      <c r="H15" s="30"/>
      <c r="I15" s="30"/>
      <c r="J15" s="30"/>
      <c r="K15" s="479"/>
      <c r="L15" s="480"/>
      <c r="M15" s="453"/>
      <c r="N15" s="454"/>
      <c r="O15" s="455"/>
      <c r="P15"/>
      <c r="Q15"/>
      <c r="R15"/>
      <c r="S15"/>
      <c r="T15"/>
      <c r="U15"/>
      <c r="V15"/>
      <c r="W15"/>
      <c r="X15"/>
      <c r="Y15"/>
      <c r="Z15"/>
      <c r="AA15"/>
      <c r="AB15"/>
      <c r="AC15"/>
      <c r="AD15"/>
      <c r="AE15"/>
      <c r="AF15"/>
      <c r="AG15"/>
      <c r="AH15"/>
      <c r="AI15"/>
      <c r="AJ15"/>
      <c r="AK15"/>
      <c r="AL15"/>
      <c r="AM15"/>
      <c r="AN15"/>
      <c r="AO15"/>
      <c r="AP15"/>
    </row>
    <row r="16" spans="1:42" s="29" customFormat="1" ht="14.4" customHeight="1" x14ac:dyDescent="0.2">
      <c r="A16" s="497"/>
      <c r="B16" s="27"/>
      <c r="C16" s="469"/>
      <c r="D16" s="469"/>
      <c r="E16" s="469"/>
      <c r="F16" s="469"/>
      <c r="G16" s="469"/>
      <c r="H16" s="469"/>
      <c r="I16" s="469"/>
      <c r="J16" s="470"/>
      <c r="K16" s="475" t="s">
        <v>61</v>
      </c>
      <c r="L16" s="476"/>
      <c r="M16" s="447"/>
      <c r="N16" s="448"/>
      <c r="O16" s="449"/>
      <c r="P16"/>
      <c r="Q16"/>
      <c r="R16"/>
      <c r="S16"/>
      <c r="T16"/>
      <c r="U16"/>
      <c r="V16"/>
      <c r="W16"/>
      <c r="X16"/>
      <c r="Y16"/>
      <c r="Z16"/>
      <c r="AA16"/>
      <c r="AB16"/>
      <c r="AC16"/>
      <c r="AD16"/>
      <c r="AE16"/>
      <c r="AF16"/>
      <c r="AG16"/>
      <c r="AH16"/>
      <c r="AI16"/>
      <c r="AJ16"/>
      <c r="AK16"/>
      <c r="AL16"/>
      <c r="AM16"/>
      <c r="AN16"/>
      <c r="AO16"/>
      <c r="AP16"/>
    </row>
    <row r="17" spans="1:42" s="29" customFormat="1" ht="14.4" customHeight="1" x14ac:dyDescent="0.2">
      <c r="A17" s="497"/>
      <c r="B17" s="30"/>
      <c r="C17" s="30"/>
      <c r="D17" s="30"/>
      <c r="E17" s="30"/>
      <c r="F17" s="30"/>
      <c r="G17" s="30"/>
      <c r="H17" s="30"/>
      <c r="I17" s="30"/>
      <c r="J17" s="30"/>
      <c r="K17" s="477"/>
      <c r="L17" s="478"/>
      <c r="M17" s="450"/>
      <c r="N17" s="451"/>
      <c r="O17" s="452"/>
      <c r="P17"/>
      <c r="Q17"/>
      <c r="R17"/>
      <c r="S17"/>
      <c r="T17"/>
      <c r="U17"/>
      <c r="V17"/>
      <c r="W17"/>
      <c r="X17"/>
      <c r="Y17"/>
      <c r="Z17"/>
      <c r="AA17"/>
      <c r="AB17"/>
      <c r="AC17"/>
      <c r="AD17"/>
      <c r="AE17"/>
      <c r="AF17"/>
      <c r="AG17"/>
      <c r="AH17"/>
      <c r="AI17"/>
      <c r="AJ17"/>
      <c r="AK17"/>
      <c r="AL17"/>
      <c r="AM17"/>
      <c r="AN17"/>
      <c r="AO17"/>
      <c r="AP17"/>
    </row>
    <row r="18" spans="1:42" s="29" customFormat="1" ht="14.4" customHeight="1" x14ac:dyDescent="0.2">
      <c r="A18" s="497"/>
      <c r="B18" s="27"/>
      <c r="C18" s="469"/>
      <c r="D18" s="469"/>
      <c r="E18" s="469"/>
      <c r="F18" s="469"/>
      <c r="G18" s="469"/>
      <c r="H18" s="469"/>
      <c r="I18" s="469"/>
      <c r="J18" s="470"/>
      <c r="K18" s="479"/>
      <c r="L18" s="480"/>
      <c r="M18" s="453"/>
      <c r="N18" s="454"/>
      <c r="O18" s="455"/>
      <c r="P18"/>
      <c r="Q18"/>
      <c r="R18"/>
      <c r="S18"/>
      <c r="T18"/>
      <c r="U18"/>
      <c r="V18"/>
      <c r="W18"/>
      <c r="X18"/>
      <c r="Y18"/>
      <c r="Z18"/>
      <c r="AA18"/>
      <c r="AB18"/>
      <c r="AC18"/>
      <c r="AD18"/>
      <c r="AE18"/>
      <c r="AF18"/>
      <c r="AG18"/>
      <c r="AH18"/>
      <c r="AI18"/>
      <c r="AJ18"/>
      <c r="AK18"/>
      <c r="AL18"/>
      <c r="AM18"/>
      <c r="AN18"/>
      <c r="AO18"/>
      <c r="AP18"/>
    </row>
    <row r="19" spans="1:42" s="29" customFormat="1" ht="14.4" customHeight="1" x14ac:dyDescent="0.2">
      <c r="A19" s="497"/>
      <c r="B19" s="30"/>
      <c r="C19" s="30"/>
      <c r="D19" s="30"/>
      <c r="E19" s="30"/>
      <c r="F19" s="30"/>
      <c r="G19" s="30"/>
      <c r="H19" s="30"/>
      <c r="I19" s="30"/>
      <c r="J19" s="30"/>
      <c r="K19" s="475" t="s">
        <v>62</v>
      </c>
      <c r="L19" s="476"/>
      <c r="M19" s="447"/>
      <c r="N19" s="448"/>
      <c r="O19" s="449"/>
      <c r="P19"/>
      <c r="Q19"/>
      <c r="R19"/>
      <c r="S19"/>
      <c r="T19"/>
      <c r="U19"/>
      <c r="V19"/>
      <c r="W19"/>
      <c r="X19"/>
      <c r="Y19"/>
      <c r="Z19"/>
      <c r="AA19"/>
      <c r="AB19"/>
      <c r="AC19"/>
      <c r="AD19"/>
      <c r="AE19"/>
      <c r="AF19"/>
      <c r="AG19"/>
      <c r="AH19"/>
      <c r="AI19"/>
      <c r="AJ19"/>
      <c r="AK19"/>
      <c r="AL19"/>
      <c r="AM19"/>
      <c r="AN19"/>
      <c r="AO19"/>
      <c r="AP19"/>
    </row>
    <row r="20" spans="1:42" s="29" customFormat="1" ht="14.4" customHeight="1" x14ac:dyDescent="0.2">
      <c r="A20" s="497"/>
      <c r="B20" s="27"/>
      <c r="C20" s="469"/>
      <c r="D20" s="469"/>
      <c r="E20" s="469"/>
      <c r="F20" s="469"/>
      <c r="G20" s="469"/>
      <c r="H20" s="469"/>
      <c r="I20" s="469"/>
      <c r="J20" s="470"/>
      <c r="K20" s="477"/>
      <c r="L20" s="478"/>
      <c r="M20" s="450"/>
      <c r="N20" s="451"/>
      <c r="O20" s="452"/>
      <c r="P20"/>
      <c r="Q20"/>
      <c r="R20"/>
      <c r="S20"/>
      <c r="T20"/>
      <c r="U20"/>
      <c r="V20"/>
      <c r="W20"/>
      <c r="X20"/>
      <c r="Y20"/>
      <c r="Z20"/>
      <c r="AA20"/>
      <c r="AB20"/>
      <c r="AC20"/>
      <c r="AD20"/>
      <c r="AE20"/>
      <c r="AF20"/>
      <c r="AG20"/>
      <c r="AH20"/>
      <c r="AI20"/>
      <c r="AJ20"/>
      <c r="AK20"/>
      <c r="AL20"/>
      <c r="AM20"/>
      <c r="AN20"/>
      <c r="AO20"/>
      <c r="AP20"/>
    </row>
    <row r="21" spans="1:42" s="29" customFormat="1" ht="14.4" customHeight="1" x14ac:dyDescent="0.2">
      <c r="A21" s="497"/>
      <c r="B21" s="30"/>
      <c r="C21" s="30"/>
      <c r="D21" s="30"/>
      <c r="E21" s="30"/>
      <c r="F21" s="30"/>
      <c r="G21" s="30"/>
      <c r="H21" s="30"/>
      <c r="I21" s="30"/>
      <c r="J21" s="30"/>
      <c r="K21" s="479"/>
      <c r="L21" s="480"/>
      <c r="M21" s="453"/>
      <c r="N21" s="454"/>
      <c r="O21" s="455"/>
      <c r="P21"/>
      <c r="Q21"/>
      <c r="R21"/>
      <c r="S21"/>
      <c r="T21"/>
      <c r="U21"/>
      <c r="V21"/>
      <c r="W21"/>
      <c r="X21"/>
      <c r="Y21"/>
      <c r="Z21"/>
      <c r="AA21"/>
      <c r="AB21"/>
      <c r="AC21"/>
      <c r="AD21"/>
      <c r="AE21"/>
      <c r="AF21"/>
      <c r="AG21"/>
      <c r="AH21"/>
      <c r="AI21"/>
      <c r="AJ21"/>
      <c r="AK21"/>
      <c r="AL21"/>
      <c r="AM21"/>
      <c r="AN21"/>
      <c r="AO21"/>
      <c r="AP21"/>
    </row>
    <row r="22" spans="1:42" s="29" customFormat="1" ht="14.4" customHeight="1" x14ac:dyDescent="0.2">
      <c r="A22" s="497"/>
      <c r="B22" s="27"/>
      <c r="C22" s="469"/>
      <c r="D22" s="469"/>
      <c r="E22" s="469"/>
      <c r="F22" s="469"/>
      <c r="G22" s="469"/>
      <c r="H22" s="469"/>
      <c r="I22" s="469"/>
      <c r="J22" s="470"/>
      <c r="K22" s="475" t="s">
        <v>63</v>
      </c>
      <c r="L22" s="476"/>
      <c r="M22" s="447"/>
      <c r="N22" s="448"/>
      <c r="O22" s="449"/>
      <c r="P22"/>
      <c r="Q22"/>
      <c r="R22"/>
      <c r="S22"/>
      <c r="T22"/>
      <c r="U22"/>
      <c r="V22"/>
      <c r="W22"/>
      <c r="X22"/>
      <c r="Y22"/>
      <c r="Z22"/>
      <c r="AA22"/>
      <c r="AB22"/>
      <c r="AC22"/>
      <c r="AD22"/>
      <c r="AE22"/>
      <c r="AF22"/>
      <c r="AG22"/>
      <c r="AH22"/>
      <c r="AI22"/>
      <c r="AJ22"/>
      <c r="AK22"/>
      <c r="AL22"/>
      <c r="AM22"/>
      <c r="AN22"/>
      <c r="AO22"/>
      <c r="AP22"/>
    </row>
    <row r="23" spans="1:42" s="29" customFormat="1" ht="14.4" customHeight="1" x14ac:dyDescent="0.2">
      <c r="A23" s="497"/>
      <c r="B23" s="30"/>
      <c r="C23" s="30"/>
      <c r="D23" s="30"/>
      <c r="E23" s="30"/>
      <c r="F23" s="30"/>
      <c r="G23" s="30"/>
      <c r="H23" s="30"/>
      <c r="I23" s="30"/>
      <c r="J23" s="30"/>
      <c r="K23" s="477"/>
      <c r="L23" s="478"/>
      <c r="M23" s="450"/>
      <c r="N23" s="451"/>
      <c r="O23" s="452"/>
      <c r="P23"/>
      <c r="Q23"/>
      <c r="R23"/>
      <c r="S23"/>
      <c r="T23"/>
      <c r="U23"/>
      <c r="V23"/>
      <c r="W23"/>
      <c r="X23"/>
      <c r="Y23"/>
      <c r="Z23"/>
      <c r="AA23"/>
      <c r="AB23"/>
      <c r="AC23"/>
      <c r="AD23"/>
      <c r="AE23"/>
      <c r="AF23"/>
      <c r="AG23"/>
      <c r="AH23"/>
      <c r="AI23"/>
      <c r="AJ23"/>
      <c r="AK23"/>
      <c r="AL23"/>
      <c r="AM23"/>
      <c r="AN23"/>
      <c r="AO23"/>
      <c r="AP23"/>
    </row>
    <row r="24" spans="1:42" s="29" customFormat="1" ht="14.4" customHeight="1" x14ac:dyDescent="0.2">
      <c r="A24" s="497"/>
      <c r="B24" s="27"/>
      <c r="C24" s="469"/>
      <c r="D24" s="469"/>
      <c r="E24" s="469"/>
      <c r="F24" s="469"/>
      <c r="G24" s="469"/>
      <c r="H24" s="469"/>
      <c r="I24" s="469"/>
      <c r="J24" s="470"/>
      <c r="K24" s="479"/>
      <c r="L24" s="480"/>
      <c r="M24" s="453"/>
      <c r="N24" s="454"/>
      <c r="O24" s="455"/>
      <c r="P24"/>
      <c r="Q24"/>
      <c r="R24"/>
      <c r="S24"/>
      <c r="T24"/>
      <c r="U24"/>
      <c r="V24"/>
      <c r="W24"/>
      <c r="X24"/>
      <c r="Y24"/>
      <c r="Z24"/>
      <c r="AA24"/>
      <c r="AB24"/>
      <c r="AC24"/>
      <c r="AD24"/>
      <c r="AE24"/>
      <c r="AF24"/>
      <c r="AG24"/>
      <c r="AH24"/>
      <c r="AI24"/>
      <c r="AJ24"/>
      <c r="AK24"/>
      <c r="AL24"/>
      <c r="AM24"/>
      <c r="AN24"/>
      <c r="AO24"/>
      <c r="AP24"/>
    </row>
    <row r="25" spans="1:42" s="29" customFormat="1" ht="14.4" customHeight="1" x14ac:dyDescent="0.2">
      <c r="A25" s="497"/>
      <c r="B25" s="30"/>
      <c r="C25" s="30"/>
      <c r="D25" s="30"/>
      <c r="E25" s="30"/>
      <c r="F25" s="30"/>
      <c r="G25" s="30"/>
      <c r="H25" s="30"/>
      <c r="I25" s="30"/>
      <c r="J25" s="30"/>
      <c r="K25" s="475" t="s">
        <v>64</v>
      </c>
      <c r="L25" s="476"/>
      <c r="M25" s="447"/>
      <c r="N25" s="448"/>
      <c r="O25" s="449"/>
      <c r="P25"/>
      <c r="Q25"/>
      <c r="R25"/>
      <c r="S25"/>
      <c r="T25"/>
      <c r="U25"/>
      <c r="V25"/>
      <c r="W25"/>
      <c r="X25"/>
      <c r="Y25"/>
      <c r="Z25"/>
      <c r="AA25"/>
      <c r="AB25"/>
      <c r="AC25"/>
      <c r="AD25"/>
      <c r="AE25"/>
      <c r="AF25"/>
      <c r="AG25"/>
      <c r="AH25"/>
      <c r="AI25"/>
      <c r="AJ25"/>
      <c r="AK25"/>
      <c r="AL25"/>
      <c r="AM25"/>
      <c r="AN25"/>
      <c r="AO25"/>
      <c r="AP25"/>
    </row>
    <row r="26" spans="1:42" s="29" customFormat="1" ht="14.4" customHeight="1" x14ac:dyDescent="0.2">
      <c r="A26" s="497"/>
      <c r="B26" s="27"/>
      <c r="C26" s="469"/>
      <c r="D26" s="469"/>
      <c r="E26" s="469"/>
      <c r="F26" s="469"/>
      <c r="G26" s="469"/>
      <c r="H26" s="469"/>
      <c r="I26" s="469"/>
      <c r="J26" s="470"/>
      <c r="K26" s="477"/>
      <c r="L26" s="478"/>
      <c r="M26" s="450"/>
      <c r="N26" s="451"/>
      <c r="O26" s="452"/>
      <c r="P26"/>
      <c r="Q26"/>
      <c r="R26"/>
      <c r="S26"/>
      <c r="T26"/>
      <c r="U26"/>
      <c r="V26"/>
      <c r="W26"/>
      <c r="X26"/>
      <c r="Y26"/>
      <c r="Z26"/>
      <c r="AA26"/>
      <c r="AB26"/>
      <c r="AC26"/>
      <c r="AD26"/>
      <c r="AE26"/>
      <c r="AF26"/>
      <c r="AG26"/>
      <c r="AH26"/>
      <c r="AI26"/>
      <c r="AJ26"/>
      <c r="AK26"/>
      <c r="AL26"/>
      <c r="AM26"/>
      <c r="AN26"/>
      <c r="AO26"/>
      <c r="AP26"/>
    </row>
    <row r="27" spans="1:42" s="29" customFormat="1" ht="14.4" customHeight="1" x14ac:dyDescent="0.2">
      <c r="A27" s="498"/>
      <c r="B27" s="31"/>
      <c r="C27" s="32"/>
      <c r="D27" s="32"/>
      <c r="E27" s="32"/>
      <c r="F27" s="32"/>
      <c r="G27" s="32"/>
      <c r="H27" s="32"/>
      <c r="I27" s="32"/>
      <c r="J27" s="33"/>
      <c r="K27" s="479"/>
      <c r="L27" s="480"/>
      <c r="M27" s="453"/>
      <c r="N27" s="454"/>
      <c r="O27" s="455"/>
      <c r="P27"/>
      <c r="Q27"/>
      <c r="R27"/>
      <c r="S27"/>
      <c r="T27"/>
      <c r="U27"/>
      <c r="V27"/>
      <c r="W27"/>
      <c r="X27"/>
      <c r="Y27"/>
      <c r="Z27"/>
      <c r="AA27"/>
      <c r="AB27"/>
      <c r="AC27"/>
      <c r="AD27"/>
      <c r="AE27"/>
      <c r="AF27"/>
      <c r="AG27"/>
      <c r="AH27"/>
      <c r="AI27"/>
      <c r="AJ27"/>
      <c r="AK27"/>
      <c r="AL27"/>
      <c r="AM27"/>
      <c r="AN27"/>
      <c r="AO27"/>
      <c r="AP27"/>
    </row>
    <row r="28" spans="1:42" s="29" customFormat="1" ht="14.25" customHeight="1" x14ac:dyDescent="0.2">
      <c r="A28" s="24"/>
      <c r="B28" s="34"/>
      <c r="C28" s="35"/>
      <c r="D28" s="35"/>
      <c r="E28" s="35"/>
      <c r="F28" s="35"/>
      <c r="G28" s="35"/>
      <c r="H28" s="35"/>
      <c r="I28" s="35"/>
      <c r="J28" s="35"/>
      <c r="K28" s="28"/>
      <c r="L28" s="1"/>
      <c r="M28" s="1"/>
      <c r="N28" s="36"/>
      <c r="O28" s="37"/>
      <c r="P28"/>
      <c r="Q28"/>
      <c r="R28"/>
      <c r="S28"/>
      <c r="T28"/>
      <c r="U28"/>
      <c r="V28"/>
      <c r="W28"/>
      <c r="X28"/>
      <c r="Y28"/>
      <c r="Z28"/>
      <c r="AA28"/>
      <c r="AB28"/>
      <c r="AC28"/>
      <c r="AD28"/>
      <c r="AE28"/>
      <c r="AF28"/>
      <c r="AG28"/>
      <c r="AH28"/>
      <c r="AI28"/>
      <c r="AJ28"/>
      <c r="AK28"/>
      <c r="AL28"/>
      <c r="AM28"/>
      <c r="AN28"/>
      <c r="AO28"/>
      <c r="AP28"/>
    </row>
    <row r="29" spans="1:42" s="29" customFormat="1" ht="14.25" customHeight="1" x14ac:dyDescent="0.2">
      <c r="A29" s="493" t="s">
        <v>65</v>
      </c>
      <c r="B29" s="38"/>
      <c r="C29" s="467"/>
      <c r="D29" s="467"/>
      <c r="E29" s="467"/>
      <c r="F29" s="467"/>
      <c r="G29" s="467"/>
      <c r="H29" s="467"/>
      <c r="I29" s="467"/>
      <c r="J29" s="468"/>
      <c r="K29" s="450"/>
      <c r="L29" s="451"/>
      <c r="M29" s="451"/>
      <c r="N29" s="451"/>
      <c r="O29" s="452"/>
      <c r="P29"/>
      <c r="Q29"/>
      <c r="R29"/>
      <c r="S29"/>
      <c r="T29"/>
      <c r="U29"/>
      <c r="V29"/>
      <c r="W29"/>
      <c r="X29"/>
      <c r="Y29"/>
      <c r="Z29"/>
      <c r="AA29"/>
      <c r="AB29"/>
      <c r="AC29"/>
      <c r="AD29"/>
      <c r="AE29"/>
      <c r="AF29"/>
      <c r="AG29"/>
      <c r="AH29"/>
      <c r="AI29"/>
      <c r="AJ29"/>
      <c r="AK29"/>
      <c r="AL29"/>
      <c r="AM29"/>
      <c r="AN29"/>
      <c r="AO29"/>
      <c r="AP29"/>
    </row>
    <row r="30" spans="1:42" s="29" customFormat="1" ht="14.25" customHeight="1" x14ac:dyDescent="0.2">
      <c r="A30" s="493"/>
      <c r="B30" s="38"/>
      <c r="C30" s="467"/>
      <c r="D30" s="467"/>
      <c r="E30" s="467"/>
      <c r="F30" s="467"/>
      <c r="G30" s="467"/>
      <c r="H30" s="467"/>
      <c r="I30" s="467"/>
      <c r="J30" s="468"/>
      <c r="K30" s="450"/>
      <c r="L30" s="451"/>
      <c r="M30" s="451"/>
      <c r="N30" s="451"/>
      <c r="O30" s="452"/>
      <c r="P30"/>
      <c r="Q30"/>
      <c r="R30"/>
      <c r="S30"/>
      <c r="T30"/>
      <c r="U30"/>
      <c r="V30"/>
      <c r="W30"/>
      <c r="X30"/>
      <c r="Y30"/>
      <c r="Z30"/>
      <c r="AA30"/>
      <c r="AB30"/>
      <c r="AC30"/>
      <c r="AD30"/>
      <c r="AE30"/>
      <c r="AF30"/>
      <c r="AG30"/>
      <c r="AH30"/>
      <c r="AI30"/>
      <c r="AJ30"/>
      <c r="AK30"/>
      <c r="AL30"/>
      <c r="AM30"/>
      <c r="AN30"/>
      <c r="AO30"/>
      <c r="AP30"/>
    </row>
    <row r="31" spans="1:42" s="44" customFormat="1" ht="14.25" customHeight="1" x14ac:dyDescent="0.2">
      <c r="A31" s="493"/>
      <c r="B31" s="41"/>
      <c r="C31" s="494"/>
      <c r="D31" s="494"/>
      <c r="E31" s="494"/>
      <c r="F31" s="494"/>
      <c r="G31" s="494"/>
      <c r="H31" s="494"/>
      <c r="I31" s="494"/>
      <c r="J31" s="495"/>
      <c r="K31" s="450"/>
      <c r="L31" s="451"/>
      <c r="M31" s="451"/>
      <c r="N31" s="451"/>
      <c r="O31" s="452"/>
      <c r="P31"/>
      <c r="Q31"/>
      <c r="R31"/>
      <c r="S31"/>
      <c r="T31"/>
      <c r="U31"/>
      <c r="V31"/>
      <c r="W31"/>
      <c r="X31"/>
      <c r="Y31"/>
      <c r="Z31"/>
      <c r="AA31"/>
      <c r="AB31"/>
      <c r="AC31"/>
      <c r="AD31"/>
      <c r="AE31"/>
      <c r="AF31"/>
      <c r="AG31"/>
      <c r="AH31"/>
      <c r="AI31"/>
      <c r="AJ31"/>
      <c r="AK31"/>
      <c r="AL31"/>
      <c r="AM31"/>
      <c r="AN31"/>
      <c r="AO31"/>
      <c r="AP31"/>
    </row>
    <row r="32" spans="1:42"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row r="34" spans="1:15" x14ac:dyDescent="0.2">
      <c r="A34"/>
      <c r="B34"/>
      <c r="C34"/>
      <c r="D34"/>
      <c r="E34"/>
      <c r="F34"/>
      <c r="G34"/>
      <c r="H34"/>
      <c r="I34"/>
      <c r="J34"/>
      <c r="K34"/>
      <c r="L34"/>
      <c r="M34"/>
      <c r="N34"/>
      <c r="O34"/>
    </row>
    <row r="35" spans="1:15" x14ac:dyDescent="0.2">
      <c r="A35"/>
      <c r="B35"/>
      <c r="C35"/>
      <c r="D35"/>
      <c r="E35"/>
      <c r="F35"/>
      <c r="G35"/>
      <c r="H35"/>
      <c r="I35"/>
      <c r="J35"/>
      <c r="K35"/>
      <c r="L35"/>
      <c r="M35"/>
      <c r="N35"/>
      <c r="O35"/>
    </row>
    <row r="36" spans="1:15" x14ac:dyDescent="0.2">
      <c r="A36"/>
      <c r="B36"/>
      <c r="C36"/>
      <c r="D36"/>
      <c r="E36"/>
      <c r="F36"/>
      <c r="G36"/>
      <c r="H36"/>
      <c r="I36"/>
      <c r="J36"/>
      <c r="K36"/>
      <c r="L36"/>
      <c r="M36"/>
      <c r="N36"/>
      <c r="O36"/>
    </row>
    <row r="37" spans="1:15" x14ac:dyDescent="0.2">
      <c r="A37"/>
      <c r="B37"/>
      <c r="C37"/>
      <c r="D37"/>
      <c r="E37"/>
      <c r="F37"/>
      <c r="G37"/>
      <c r="H37"/>
      <c r="I37"/>
      <c r="J37"/>
      <c r="K37"/>
      <c r="L37"/>
      <c r="M37"/>
      <c r="N37"/>
      <c r="O37"/>
    </row>
    <row r="38" spans="1:15" x14ac:dyDescent="0.2">
      <c r="A38"/>
      <c r="B38"/>
      <c r="C38"/>
      <c r="D38"/>
      <c r="E38"/>
      <c r="F38"/>
      <c r="G38"/>
      <c r="H38"/>
      <c r="I38"/>
      <c r="J38"/>
      <c r="K38"/>
      <c r="L38"/>
      <c r="M38"/>
      <c r="N38"/>
      <c r="O38"/>
    </row>
    <row r="39" spans="1:15" x14ac:dyDescent="0.2">
      <c r="A39"/>
      <c r="B39"/>
      <c r="C39"/>
      <c r="D39"/>
      <c r="E39"/>
      <c r="F39"/>
      <c r="G39"/>
      <c r="H39"/>
      <c r="I39"/>
      <c r="J39"/>
      <c r="K39"/>
      <c r="L39"/>
      <c r="M39"/>
      <c r="N39"/>
      <c r="O39"/>
    </row>
    <row r="40" spans="1:15" x14ac:dyDescent="0.2">
      <c r="A40"/>
      <c r="B40"/>
      <c r="C40"/>
      <c r="D40"/>
      <c r="E40"/>
      <c r="F40"/>
      <c r="G40"/>
      <c r="H40"/>
      <c r="I40"/>
      <c r="J40"/>
      <c r="K40"/>
      <c r="L40"/>
      <c r="M40"/>
      <c r="N40"/>
      <c r="O40"/>
    </row>
    <row r="41" spans="1:15" x14ac:dyDescent="0.2">
      <c r="A41"/>
      <c r="B41"/>
      <c r="C41"/>
      <c r="D41"/>
      <c r="E41"/>
      <c r="F41"/>
      <c r="G41"/>
      <c r="H41"/>
      <c r="I41"/>
      <c r="J41"/>
      <c r="K41"/>
      <c r="L41"/>
      <c r="M41"/>
      <c r="N41"/>
      <c r="O41"/>
    </row>
    <row r="42" spans="1:15" x14ac:dyDescent="0.2">
      <c r="A42"/>
      <c r="B42"/>
      <c r="C42"/>
      <c r="D42"/>
      <c r="E42"/>
      <c r="F42"/>
      <c r="G42"/>
      <c r="H42"/>
      <c r="I42"/>
      <c r="J42"/>
      <c r="K42"/>
      <c r="L42"/>
      <c r="M42"/>
      <c r="N42"/>
      <c r="O42"/>
    </row>
    <row r="43" spans="1:15" x14ac:dyDescent="0.2">
      <c r="A43"/>
      <c r="B43"/>
      <c r="C43"/>
      <c r="D43"/>
      <c r="E43"/>
      <c r="F43"/>
      <c r="G43"/>
      <c r="H43"/>
      <c r="I43"/>
      <c r="J43"/>
      <c r="K43"/>
      <c r="L43"/>
      <c r="M43"/>
      <c r="N43"/>
      <c r="O43"/>
    </row>
    <row r="44" spans="1:15" x14ac:dyDescent="0.2">
      <c r="A44"/>
      <c r="B44"/>
      <c r="C44"/>
      <c r="D44"/>
      <c r="E44"/>
      <c r="F44"/>
      <c r="G44"/>
      <c r="H44"/>
      <c r="I44"/>
      <c r="J44"/>
      <c r="K44"/>
      <c r="L44"/>
      <c r="M44"/>
      <c r="N44"/>
      <c r="O44"/>
    </row>
    <row r="45" spans="1:15" x14ac:dyDescent="0.2">
      <c r="A45"/>
      <c r="B45"/>
      <c r="C45"/>
      <c r="D45"/>
      <c r="E45"/>
      <c r="F45"/>
      <c r="G45"/>
      <c r="H45"/>
      <c r="I45"/>
      <c r="J45"/>
      <c r="K45"/>
      <c r="L45"/>
      <c r="M45"/>
      <c r="N45"/>
      <c r="O45"/>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horizontalDpi="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5" t="s">
        <v>99</v>
      </c>
      <c r="J1" s="6" t="s">
        <v>102</v>
      </c>
      <c r="K1" s="6" t="s">
        <v>93</v>
      </c>
      <c r="L1" s="471" t="s">
        <v>103</v>
      </c>
      <c r="M1" s="472"/>
      <c r="N1" s="7" t="s">
        <v>104</v>
      </c>
      <c r="O1" s="8" t="s">
        <v>54</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K29:O32"/>
    <mergeCell ref="M13:O15"/>
    <mergeCell ref="M16:O18"/>
    <mergeCell ref="M19:O21"/>
    <mergeCell ref="M22:O24"/>
    <mergeCell ref="M25:O27"/>
    <mergeCell ref="K22:L24"/>
    <mergeCell ref="K19:L21"/>
    <mergeCell ref="K25:L27"/>
    <mergeCell ref="K13:L15"/>
    <mergeCell ref="K16:L18"/>
    <mergeCell ref="L1:M1"/>
    <mergeCell ref="L2:M2"/>
    <mergeCell ref="K7:L9"/>
    <mergeCell ref="K10:L12"/>
    <mergeCell ref="M7:O9"/>
    <mergeCell ref="E5:O6"/>
    <mergeCell ref="C8:J8"/>
    <mergeCell ref="M10:O12"/>
    <mergeCell ref="A3:A4"/>
    <mergeCell ref="B3:B4"/>
    <mergeCell ref="D3:D4"/>
    <mergeCell ref="B5:D6"/>
    <mergeCell ref="C16:J16"/>
    <mergeCell ref="A5:A6"/>
    <mergeCell ref="C12:J12"/>
    <mergeCell ref="C14:J14"/>
    <mergeCell ref="E3:O4"/>
    <mergeCell ref="C26:J26"/>
    <mergeCell ref="A29:A32"/>
    <mergeCell ref="C31:J31"/>
    <mergeCell ref="C20:J20"/>
    <mergeCell ref="C22:J22"/>
    <mergeCell ref="A7:A27"/>
    <mergeCell ref="C10:J10"/>
    <mergeCell ref="C30:J30"/>
    <mergeCell ref="C32:J32"/>
    <mergeCell ref="C29:J29"/>
    <mergeCell ref="C18:J18"/>
    <mergeCell ref="C24:J24"/>
  </mergeCells>
  <phoneticPr fontId="19"/>
  <pageMargins left="0.35433070866141736" right="0.23622047244094491" top="0.82677165354330717" bottom="0.55118110236220474" header="0.51181102362204722" footer="0.35433070866141736"/>
  <pageSetup paperSize="9" scale="99" orientation="landscape" horizontalDpi="4294967292" verticalDpi="300" r:id="rId1"/>
  <headerFooter alignWithMargins="0">
    <oddFooter>&amp;C&amp;"ＭＳ 明朝,標準"&amp;10岐　　阜　　県</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5" t="s">
        <v>99</v>
      </c>
      <c r="J1" s="6" t="s">
        <v>105</v>
      </c>
      <c r="K1" s="6" t="s">
        <v>94</v>
      </c>
      <c r="L1" s="471" t="s">
        <v>106</v>
      </c>
      <c r="M1" s="472"/>
      <c r="N1" s="7" t="s">
        <v>107</v>
      </c>
      <c r="O1" s="8" t="s">
        <v>54</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A29:A32"/>
    <mergeCell ref="C31:J31"/>
    <mergeCell ref="C20:J20"/>
    <mergeCell ref="C22:J22"/>
    <mergeCell ref="A7:A27"/>
    <mergeCell ref="C32:J32"/>
    <mergeCell ref="C29:J29"/>
    <mergeCell ref="C12:J12"/>
    <mergeCell ref="C14:J14"/>
    <mergeCell ref="C30:J30"/>
    <mergeCell ref="C26:J26"/>
    <mergeCell ref="C16:J16"/>
    <mergeCell ref="C18:J18"/>
    <mergeCell ref="C24:J24"/>
    <mergeCell ref="A3:A4"/>
    <mergeCell ref="B3:B4"/>
    <mergeCell ref="D3:D4"/>
    <mergeCell ref="B5:D6"/>
    <mergeCell ref="A5:A6"/>
    <mergeCell ref="L1:M1"/>
    <mergeCell ref="L2:M2"/>
    <mergeCell ref="K7:L9"/>
    <mergeCell ref="K10:L12"/>
    <mergeCell ref="M7:O9"/>
    <mergeCell ref="M10:O12"/>
    <mergeCell ref="E3:O4"/>
    <mergeCell ref="E5:O6"/>
    <mergeCell ref="C8:J8"/>
    <mergeCell ref="C10:J10"/>
    <mergeCell ref="M25:O27"/>
    <mergeCell ref="K29:O32"/>
    <mergeCell ref="M13:O15"/>
    <mergeCell ref="M16:O18"/>
    <mergeCell ref="M19:O21"/>
    <mergeCell ref="M22:O24"/>
    <mergeCell ref="K25:L27"/>
    <mergeCell ref="K13:L15"/>
    <mergeCell ref="K16:L18"/>
    <mergeCell ref="K19:L21"/>
    <mergeCell ref="K22:L24"/>
  </mergeCells>
  <phoneticPr fontId="19"/>
  <pageMargins left="0.35433070866141736" right="0.23622047244094491" top="0.82677165354330717" bottom="0.55118110236220474" header="0.51181102362204722" footer="0.35433070866141736"/>
  <pageSetup paperSize="9" scale="99" orientation="landscape" horizontalDpi="4294967292" verticalDpi="300" r:id="rId1"/>
  <headerFooter alignWithMargins="0">
    <oddFooter>&amp;C&amp;"ＭＳ 明朝,標準"&amp;10岐　　阜　　県</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55"/>
      <c r="L1" s="499"/>
      <c r="M1" s="499"/>
      <c r="N1" s="54"/>
      <c r="O1" s="58"/>
      <c r="P1"/>
      <c r="Q1"/>
      <c r="R1"/>
    </row>
    <row r="2" spans="1:18" s="19" customFormat="1" ht="50.4" customHeight="1" x14ac:dyDescent="0.2">
      <c r="A2" s="59"/>
      <c r="B2" s="11"/>
      <c r="C2" s="12"/>
      <c r="D2" s="13"/>
      <c r="E2" s="12"/>
      <c r="F2" s="13"/>
      <c r="G2" s="13"/>
      <c r="H2" s="60"/>
      <c r="I2" s="60"/>
      <c r="J2" s="13"/>
      <c r="K2" s="60"/>
      <c r="L2" s="500"/>
      <c r="M2" s="500"/>
      <c r="N2" s="61"/>
      <c r="O2" s="18"/>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A29:A32"/>
    <mergeCell ref="C29:J29"/>
    <mergeCell ref="K29:O32"/>
    <mergeCell ref="C30:J30"/>
    <mergeCell ref="C31:J31"/>
    <mergeCell ref="C32:J32"/>
    <mergeCell ref="C22:J22"/>
    <mergeCell ref="K22:L24"/>
    <mergeCell ref="M22:O24"/>
    <mergeCell ref="C24:J24"/>
    <mergeCell ref="K25:L27"/>
    <mergeCell ref="M25:O27"/>
    <mergeCell ref="C26:J26"/>
    <mergeCell ref="M13:O15"/>
    <mergeCell ref="C14:J14"/>
    <mergeCell ref="K19:L21"/>
    <mergeCell ref="M19:O21"/>
    <mergeCell ref="C20:J20"/>
    <mergeCell ref="A5:A6"/>
    <mergeCell ref="B5:D6"/>
    <mergeCell ref="E5:O6"/>
    <mergeCell ref="A7:A27"/>
    <mergeCell ref="K7:L9"/>
    <mergeCell ref="M7:O9"/>
    <mergeCell ref="C8:J8"/>
    <mergeCell ref="C10:J10"/>
    <mergeCell ref="K10:L12"/>
    <mergeCell ref="M10:O12"/>
    <mergeCell ref="C16:J16"/>
    <mergeCell ref="K16:L18"/>
    <mergeCell ref="M16:O18"/>
    <mergeCell ref="C18:J18"/>
    <mergeCell ref="C12:J12"/>
    <mergeCell ref="K13:L15"/>
    <mergeCell ref="L1:M1"/>
    <mergeCell ref="L2:M2"/>
    <mergeCell ref="A3:A4"/>
    <mergeCell ref="B3:B4"/>
    <mergeCell ref="D3:D4"/>
    <mergeCell ref="E3:O4"/>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53"/>
      <c r="B1" s="54"/>
      <c r="C1" s="55"/>
      <c r="D1" s="55"/>
      <c r="E1" s="56"/>
      <c r="F1" s="56"/>
      <c r="G1" s="56"/>
      <c r="H1" s="80"/>
      <c r="I1" s="76" t="s">
        <v>99</v>
      </c>
      <c r="J1" s="76" t="s">
        <v>108</v>
      </c>
      <c r="K1" s="76" t="s">
        <v>94</v>
      </c>
      <c r="L1" s="540" t="s">
        <v>67</v>
      </c>
      <c r="M1" s="540"/>
      <c r="N1" s="77" t="s">
        <v>109</v>
      </c>
      <c r="O1" s="77" t="s">
        <v>54</v>
      </c>
    </row>
    <row r="2" spans="1:15" s="19" customFormat="1" ht="50.4" customHeight="1" x14ac:dyDescent="0.2">
      <c r="A2" s="59"/>
      <c r="B2" s="11"/>
      <c r="C2" s="12"/>
      <c r="D2" s="13"/>
      <c r="E2" s="12"/>
      <c r="F2" s="13"/>
      <c r="G2" s="13"/>
      <c r="H2" s="14"/>
      <c r="I2" s="81"/>
      <c r="J2" s="81"/>
      <c r="K2" s="78"/>
      <c r="L2" s="505"/>
      <c r="M2" s="505"/>
      <c r="N2" s="79"/>
      <c r="O2" s="79"/>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M25:O27"/>
    <mergeCell ref="K29:O32"/>
    <mergeCell ref="M13:O15"/>
    <mergeCell ref="M16:O18"/>
    <mergeCell ref="M19:O21"/>
    <mergeCell ref="M22:O24"/>
    <mergeCell ref="K25:L27"/>
    <mergeCell ref="K13:L15"/>
    <mergeCell ref="K16:L18"/>
    <mergeCell ref="K19:L21"/>
    <mergeCell ref="K22:L24"/>
    <mergeCell ref="L1:M1"/>
    <mergeCell ref="L2:M2"/>
    <mergeCell ref="K7:L9"/>
    <mergeCell ref="K10:L12"/>
    <mergeCell ref="M7:O9"/>
    <mergeCell ref="M10:O12"/>
    <mergeCell ref="E3:O4"/>
    <mergeCell ref="E5:O6"/>
    <mergeCell ref="C8:J8"/>
    <mergeCell ref="C10:J10"/>
    <mergeCell ref="A3:A4"/>
    <mergeCell ref="B3:B4"/>
    <mergeCell ref="D3:D4"/>
    <mergeCell ref="B5:D6"/>
    <mergeCell ref="A5:A6"/>
    <mergeCell ref="A29:A32"/>
    <mergeCell ref="C31:J31"/>
    <mergeCell ref="C20:J20"/>
    <mergeCell ref="C22:J22"/>
    <mergeCell ref="A7:A27"/>
    <mergeCell ref="C32:J32"/>
    <mergeCell ref="C29:J29"/>
    <mergeCell ref="C12:J12"/>
    <mergeCell ref="C14:J14"/>
    <mergeCell ref="C30:J30"/>
    <mergeCell ref="C16:J16"/>
    <mergeCell ref="C26:J26"/>
    <mergeCell ref="C24:J24"/>
    <mergeCell ref="C18:J18"/>
  </mergeCells>
  <phoneticPr fontId="19"/>
  <pageMargins left="0.35433070866141736" right="0.23622047244094491" top="0.82677165354330717" bottom="0.55118110236220474" header="0.51181102362204722" footer="0.35433070866141736"/>
  <pageSetup paperSize="9" orientation="landscape" horizontalDpi="4294967292" verticalDpi="30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82" t="s">
        <v>110</v>
      </c>
      <c r="J1" s="6" t="s">
        <v>111</v>
      </c>
      <c r="K1" s="6" t="s">
        <v>112</v>
      </c>
      <c r="L1" s="471" t="s">
        <v>113</v>
      </c>
      <c r="M1" s="472"/>
      <c r="N1" s="7" t="s">
        <v>97</v>
      </c>
      <c r="O1" s="8" t="s">
        <v>2</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M25:O27"/>
    <mergeCell ref="K29:O32"/>
    <mergeCell ref="M13:O15"/>
    <mergeCell ref="M16:O18"/>
    <mergeCell ref="M19:O21"/>
    <mergeCell ref="M22:O24"/>
    <mergeCell ref="K25:L27"/>
    <mergeCell ref="K13:L15"/>
    <mergeCell ref="K16:L18"/>
    <mergeCell ref="K19:L21"/>
    <mergeCell ref="K22:L24"/>
    <mergeCell ref="L1:M1"/>
    <mergeCell ref="L2:M2"/>
    <mergeCell ref="K7:L9"/>
    <mergeCell ref="K10:L12"/>
    <mergeCell ref="M7:O9"/>
    <mergeCell ref="M10:O12"/>
    <mergeCell ref="E3:O4"/>
    <mergeCell ref="E5:O6"/>
    <mergeCell ref="C8:J8"/>
    <mergeCell ref="C10:J10"/>
    <mergeCell ref="A3:A4"/>
    <mergeCell ref="B3:B4"/>
    <mergeCell ref="D3:D4"/>
    <mergeCell ref="B5:D6"/>
    <mergeCell ref="A5:A6"/>
    <mergeCell ref="A29:A32"/>
    <mergeCell ref="C31:J31"/>
    <mergeCell ref="C20:J20"/>
    <mergeCell ref="C22:J22"/>
    <mergeCell ref="A7:A27"/>
    <mergeCell ref="C32:J32"/>
    <mergeCell ref="C29:J29"/>
    <mergeCell ref="C12:J12"/>
    <mergeCell ref="C14:J14"/>
    <mergeCell ref="C30:J30"/>
    <mergeCell ref="C16:J16"/>
    <mergeCell ref="C26:J26"/>
    <mergeCell ref="C24:J24"/>
    <mergeCell ref="C18:J18"/>
  </mergeCells>
  <phoneticPr fontId="19"/>
  <pageMargins left="0.35433070866141736" right="0.23622047244094491" top="0.82677165354330717" bottom="0.55118110236220474" header="0.51181102362204722" footer="0.35433070866141736"/>
  <pageSetup paperSize="9" orientation="landscape" horizontalDpi="4294967292" verticalDpi="300" r:id="rId1"/>
  <headerFooter alignWithMargins="0">
    <oddFooter>&amp;C&amp;"ＭＳ 明朝,標準"&amp;10岐　　阜　　県</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P45"/>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42" width="8.77734375" customWidth="1"/>
    <col min="43" max="16384" width="8.77734375" style="23"/>
  </cols>
  <sheetData>
    <row r="1" spans="1:42" s="9" customFormat="1" ht="28.95" customHeight="1" x14ac:dyDescent="0.2">
      <c r="A1" s="1"/>
      <c r="B1" s="1"/>
      <c r="C1" s="2"/>
      <c r="D1" s="2"/>
      <c r="E1" s="3"/>
      <c r="F1" s="3"/>
      <c r="G1" s="3"/>
      <c r="H1" s="21"/>
      <c r="I1" s="21"/>
      <c r="J1" s="2"/>
      <c r="K1" s="2"/>
      <c r="L1" s="541"/>
      <c r="M1" s="542"/>
      <c r="N1" s="83" t="s">
        <v>114</v>
      </c>
      <c r="O1" s="8" t="s">
        <v>54</v>
      </c>
      <c r="P1"/>
      <c r="Q1"/>
      <c r="R1"/>
      <c r="S1"/>
      <c r="T1"/>
      <c r="U1"/>
      <c r="V1"/>
      <c r="W1"/>
      <c r="X1"/>
      <c r="Y1"/>
      <c r="Z1"/>
      <c r="AA1"/>
      <c r="AB1"/>
      <c r="AC1"/>
      <c r="AD1"/>
      <c r="AE1"/>
      <c r="AF1"/>
      <c r="AG1"/>
      <c r="AH1"/>
      <c r="AI1"/>
      <c r="AJ1"/>
      <c r="AK1"/>
      <c r="AL1"/>
      <c r="AM1"/>
      <c r="AN1"/>
      <c r="AO1"/>
      <c r="AP1"/>
    </row>
    <row r="2" spans="1:42" s="19" customFormat="1" ht="50.4" customHeight="1" x14ac:dyDescent="0.2">
      <c r="A2" s="10"/>
      <c r="B2" s="11"/>
      <c r="C2" s="12"/>
      <c r="D2" s="13"/>
      <c r="E2" s="12"/>
      <c r="F2" s="13"/>
      <c r="G2" s="13"/>
      <c r="H2" s="60"/>
      <c r="I2" s="60"/>
      <c r="J2" s="13"/>
      <c r="K2" s="60"/>
      <c r="L2" s="500"/>
      <c r="M2" s="543"/>
      <c r="N2" s="84"/>
      <c r="O2" s="18"/>
      <c r="P2"/>
      <c r="Q2"/>
      <c r="R2"/>
      <c r="S2"/>
      <c r="T2"/>
      <c r="U2"/>
      <c r="V2"/>
      <c r="W2"/>
      <c r="X2"/>
      <c r="Y2"/>
      <c r="Z2"/>
      <c r="AA2"/>
      <c r="AB2"/>
      <c r="AC2"/>
      <c r="AD2"/>
      <c r="AE2"/>
      <c r="AF2"/>
      <c r="AG2"/>
      <c r="AH2"/>
      <c r="AI2"/>
      <c r="AJ2"/>
      <c r="AK2"/>
      <c r="AL2"/>
      <c r="AM2"/>
      <c r="AN2"/>
      <c r="AO2"/>
      <c r="AP2"/>
    </row>
    <row r="3" spans="1:42" s="21" customFormat="1" ht="21" customHeight="1" x14ac:dyDescent="0.2">
      <c r="A3" s="481" t="s">
        <v>55</v>
      </c>
      <c r="B3" s="483"/>
      <c r="C3" s="20"/>
      <c r="D3" s="484"/>
      <c r="E3" s="456"/>
      <c r="F3" s="457"/>
      <c r="G3" s="457"/>
      <c r="H3" s="457"/>
      <c r="I3" s="457"/>
      <c r="J3" s="457"/>
      <c r="K3" s="457"/>
      <c r="L3" s="457"/>
      <c r="M3" s="457"/>
      <c r="N3" s="457"/>
      <c r="O3" s="458"/>
      <c r="P3"/>
      <c r="Q3"/>
      <c r="R3"/>
      <c r="S3"/>
      <c r="T3"/>
      <c r="U3"/>
      <c r="V3"/>
      <c r="W3"/>
      <c r="X3"/>
      <c r="Y3"/>
      <c r="Z3"/>
      <c r="AA3"/>
      <c r="AB3"/>
      <c r="AC3"/>
      <c r="AD3"/>
      <c r="AE3"/>
      <c r="AF3"/>
      <c r="AG3"/>
      <c r="AH3"/>
      <c r="AI3"/>
      <c r="AJ3"/>
      <c r="AK3"/>
      <c r="AL3"/>
      <c r="AM3"/>
      <c r="AN3"/>
      <c r="AO3"/>
      <c r="AP3"/>
    </row>
    <row r="4" spans="1:42" s="21" customFormat="1" ht="21" customHeight="1" x14ac:dyDescent="0.2">
      <c r="A4" s="482"/>
      <c r="B4" s="479"/>
      <c r="C4" s="22"/>
      <c r="D4" s="480"/>
      <c r="E4" s="459"/>
      <c r="F4" s="460"/>
      <c r="G4" s="460"/>
      <c r="H4" s="460"/>
      <c r="I4" s="460"/>
      <c r="J4" s="460"/>
      <c r="K4" s="460"/>
      <c r="L4" s="460"/>
      <c r="M4" s="460"/>
      <c r="N4" s="460"/>
      <c r="O4" s="461"/>
      <c r="P4"/>
      <c r="Q4"/>
      <c r="R4"/>
      <c r="S4"/>
      <c r="T4"/>
      <c r="U4"/>
      <c r="V4"/>
      <c r="W4"/>
      <c r="X4"/>
      <c r="Y4"/>
      <c r="Z4"/>
      <c r="AA4"/>
      <c r="AB4"/>
      <c r="AC4"/>
      <c r="AD4"/>
      <c r="AE4"/>
      <c r="AF4"/>
      <c r="AG4"/>
      <c r="AH4"/>
      <c r="AI4"/>
      <c r="AJ4"/>
      <c r="AK4"/>
      <c r="AL4"/>
      <c r="AM4"/>
      <c r="AN4"/>
      <c r="AO4"/>
      <c r="AP4"/>
    </row>
    <row r="5" spans="1:42" ht="15.6" customHeight="1" x14ac:dyDescent="0.2">
      <c r="A5" s="491" t="s">
        <v>56</v>
      </c>
      <c r="B5" s="485"/>
      <c r="C5" s="486"/>
      <c r="D5" s="487"/>
      <c r="E5" s="462"/>
      <c r="F5" s="463"/>
      <c r="G5" s="463"/>
      <c r="H5" s="463"/>
      <c r="I5" s="463"/>
      <c r="J5" s="463"/>
      <c r="K5" s="463"/>
      <c r="L5" s="463"/>
      <c r="M5" s="463"/>
      <c r="N5" s="463"/>
      <c r="O5" s="464"/>
    </row>
    <row r="6" spans="1:42" ht="15" customHeight="1" x14ac:dyDescent="0.2">
      <c r="A6" s="492"/>
      <c r="B6" s="488"/>
      <c r="C6" s="489"/>
      <c r="D6" s="490"/>
      <c r="E6" s="459"/>
      <c r="F6" s="460"/>
      <c r="G6" s="460"/>
      <c r="H6" s="460"/>
      <c r="I6" s="460"/>
      <c r="J6" s="460"/>
      <c r="K6" s="460"/>
      <c r="L6" s="460"/>
      <c r="M6" s="460"/>
      <c r="N6" s="460"/>
      <c r="O6" s="461"/>
    </row>
    <row r="7" spans="1:42" ht="15" customHeight="1" x14ac:dyDescent="0.2">
      <c r="A7" s="496" t="s">
        <v>57</v>
      </c>
      <c r="B7" s="25"/>
      <c r="C7" s="26"/>
      <c r="D7" s="26"/>
      <c r="E7" s="26"/>
      <c r="F7" s="26"/>
      <c r="G7" s="26"/>
      <c r="H7" s="26"/>
      <c r="I7" s="26"/>
      <c r="J7" s="26"/>
      <c r="K7" s="475" t="s">
        <v>58</v>
      </c>
      <c r="L7" s="476"/>
      <c r="M7" s="447"/>
      <c r="N7" s="448"/>
      <c r="O7" s="449"/>
    </row>
    <row r="8" spans="1:42" s="29" customFormat="1" ht="14.4" customHeight="1" x14ac:dyDescent="0.2">
      <c r="A8" s="497"/>
      <c r="B8" s="27"/>
      <c r="C8" s="469"/>
      <c r="D8" s="469"/>
      <c r="E8" s="469"/>
      <c r="F8" s="469"/>
      <c r="G8" s="469"/>
      <c r="H8" s="469"/>
      <c r="I8" s="469"/>
      <c r="J8" s="470"/>
      <c r="K8" s="477"/>
      <c r="L8" s="478"/>
      <c r="M8" s="450"/>
      <c r="N8" s="451"/>
      <c r="O8" s="452"/>
      <c r="P8"/>
      <c r="Q8"/>
      <c r="R8"/>
      <c r="S8"/>
      <c r="T8"/>
      <c r="U8"/>
      <c r="V8"/>
      <c r="W8"/>
      <c r="X8"/>
      <c r="Y8"/>
      <c r="Z8"/>
      <c r="AA8"/>
      <c r="AB8"/>
      <c r="AC8"/>
      <c r="AD8"/>
      <c r="AE8"/>
      <c r="AF8"/>
      <c r="AG8"/>
      <c r="AH8"/>
      <c r="AI8"/>
      <c r="AJ8"/>
      <c r="AK8"/>
      <c r="AL8"/>
      <c r="AM8"/>
      <c r="AN8"/>
      <c r="AO8"/>
      <c r="AP8"/>
    </row>
    <row r="9" spans="1:42" s="29" customFormat="1" ht="14.25" customHeight="1" x14ac:dyDescent="0.2">
      <c r="A9" s="497"/>
      <c r="B9" s="30"/>
      <c r="C9" s="30"/>
      <c r="D9" s="30"/>
      <c r="E9" s="30"/>
      <c r="F9" s="30"/>
      <c r="G9" s="30"/>
      <c r="H9" s="30"/>
      <c r="I9" s="30"/>
      <c r="J9" s="30"/>
      <c r="K9" s="479"/>
      <c r="L9" s="480"/>
      <c r="M9" s="453"/>
      <c r="N9" s="454"/>
      <c r="O9" s="455"/>
      <c r="P9"/>
      <c r="Q9"/>
      <c r="R9"/>
      <c r="S9"/>
      <c r="T9"/>
      <c r="U9"/>
      <c r="V9"/>
      <c r="W9"/>
      <c r="X9"/>
      <c r="Y9"/>
      <c r="Z9"/>
      <c r="AA9"/>
      <c r="AB9"/>
      <c r="AC9"/>
      <c r="AD9"/>
      <c r="AE9"/>
      <c r="AF9"/>
      <c r="AG9"/>
      <c r="AH9"/>
      <c r="AI9"/>
      <c r="AJ9"/>
      <c r="AK9"/>
      <c r="AL9"/>
      <c r="AM9"/>
      <c r="AN9"/>
      <c r="AO9"/>
      <c r="AP9"/>
    </row>
    <row r="10" spans="1:42" s="29" customFormat="1" ht="14.4" customHeight="1" x14ac:dyDescent="0.2">
      <c r="A10" s="497"/>
      <c r="B10" s="27"/>
      <c r="C10" s="469"/>
      <c r="D10" s="469"/>
      <c r="E10" s="469"/>
      <c r="F10" s="469"/>
      <c r="G10" s="469"/>
      <c r="H10" s="469"/>
      <c r="I10" s="469"/>
      <c r="J10" s="470"/>
      <c r="K10" s="475" t="s">
        <v>59</v>
      </c>
      <c r="L10" s="476"/>
      <c r="M10" s="447"/>
      <c r="N10" s="448"/>
      <c r="O10" s="449"/>
      <c r="P10"/>
      <c r="Q10"/>
      <c r="R10"/>
      <c r="S10"/>
      <c r="T10"/>
      <c r="U10"/>
      <c r="V10"/>
      <c r="W10"/>
      <c r="X10"/>
      <c r="Y10"/>
      <c r="Z10"/>
      <c r="AA10"/>
      <c r="AB10"/>
      <c r="AC10"/>
      <c r="AD10"/>
      <c r="AE10"/>
      <c r="AF10"/>
      <c r="AG10"/>
      <c r="AH10"/>
      <c r="AI10"/>
      <c r="AJ10"/>
      <c r="AK10"/>
      <c r="AL10"/>
      <c r="AM10"/>
      <c r="AN10"/>
      <c r="AO10"/>
      <c r="AP10"/>
    </row>
    <row r="11" spans="1:42" s="29" customFormat="1" ht="14.4" customHeight="1" x14ac:dyDescent="0.2">
      <c r="A11" s="497"/>
      <c r="B11" s="30"/>
      <c r="C11" s="30"/>
      <c r="D11" s="30"/>
      <c r="E11" s="30"/>
      <c r="F11" s="30"/>
      <c r="G11" s="30"/>
      <c r="H11" s="30"/>
      <c r="I11" s="30"/>
      <c r="J11" s="30"/>
      <c r="K11" s="477"/>
      <c r="L11" s="478"/>
      <c r="M11" s="450"/>
      <c r="N11" s="451"/>
      <c r="O11" s="452"/>
      <c r="P11"/>
      <c r="Q11"/>
      <c r="R11"/>
      <c r="S11"/>
      <c r="T11"/>
      <c r="U11"/>
      <c r="V11"/>
      <c r="W11"/>
      <c r="X11"/>
      <c r="Y11"/>
      <c r="Z11"/>
      <c r="AA11"/>
      <c r="AB11"/>
      <c r="AC11"/>
      <c r="AD11"/>
      <c r="AE11"/>
      <c r="AF11"/>
      <c r="AG11"/>
      <c r="AH11"/>
      <c r="AI11"/>
      <c r="AJ11"/>
      <c r="AK11"/>
      <c r="AL11"/>
      <c r="AM11"/>
      <c r="AN11"/>
      <c r="AO11"/>
      <c r="AP11"/>
    </row>
    <row r="12" spans="1:42" s="29" customFormat="1" ht="14.4" customHeight="1" x14ac:dyDescent="0.2">
      <c r="A12" s="497"/>
      <c r="B12" s="27"/>
      <c r="C12" s="469"/>
      <c r="D12" s="469"/>
      <c r="E12" s="469"/>
      <c r="F12" s="469"/>
      <c r="G12" s="469"/>
      <c r="H12" s="469"/>
      <c r="I12" s="469"/>
      <c r="J12" s="470"/>
      <c r="K12" s="479"/>
      <c r="L12" s="480"/>
      <c r="M12" s="453"/>
      <c r="N12" s="454"/>
      <c r="O12" s="455"/>
      <c r="P12"/>
      <c r="Q12"/>
      <c r="R12"/>
      <c r="S12"/>
      <c r="T12"/>
      <c r="U12"/>
      <c r="V12"/>
      <c r="W12"/>
      <c r="X12"/>
      <c r="Y12"/>
      <c r="Z12"/>
      <c r="AA12"/>
      <c r="AB12"/>
      <c r="AC12"/>
      <c r="AD12"/>
      <c r="AE12"/>
      <c r="AF12"/>
      <c r="AG12"/>
      <c r="AH12"/>
      <c r="AI12"/>
      <c r="AJ12"/>
      <c r="AK12"/>
      <c r="AL12"/>
      <c r="AM12"/>
      <c r="AN12"/>
      <c r="AO12"/>
      <c r="AP12"/>
    </row>
    <row r="13" spans="1:42" s="29" customFormat="1" ht="14.4" customHeight="1" x14ac:dyDescent="0.2">
      <c r="A13" s="497"/>
      <c r="B13" s="30"/>
      <c r="C13" s="30"/>
      <c r="D13" s="30"/>
      <c r="E13" s="30"/>
      <c r="F13" s="30"/>
      <c r="G13" s="30"/>
      <c r="H13" s="30"/>
      <c r="I13" s="30"/>
      <c r="J13" s="30"/>
      <c r="K13" s="475" t="s">
        <v>60</v>
      </c>
      <c r="L13" s="476"/>
      <c r="M13" s="447"/>
      <c r="N13" s="448"/>
      <c r="O13" s="449"/>
      <c r="P13"/>
      <c r="Q13"/>
      <c r="R13"/>
      <c r="S13"/>
      <c r="T13"/>
      <c r="U13"/>
      <c r="V13"/>
      <c r="W13"/>
      <c r="X13"/>
      <c r="Y13"/>
      <c r="Z13"/>
      <c r="AA13"/>
      <c r="AB13"/>
      <c r="AC13"/>
      <c r="AD13"/>
      <c r="AE13"/>
      <c r="AF13"/>
      <c r="AG13"/>
      <c r="AH13"/>
      <c r="AI13"/>
      <c r="AJ13"/>
      <c r="AK13"/>
      <c r="AL13"/>
      <c r="AM13"/>
      <c r="AN13"/>
      <c r="AO13"/>
      <c r="AP13"/>
    </row>
    <row r="14" spans="1:42" s="29" customFormat="1" ht="14.4" customHeight="1" x14ac:dyDescent="0.2">
      <c r="A14" s="497"/>
      <c r="B14" s="27"/>
      <c r="C14" s="469"/>
      <c r="D14" s="469"/>
      <c r="E14" s="469"/>
      <c r="F14" s="469"/>
      <c r="G14" s="469"/>
      <c r="H14" s="469"/>
      <c r="I14" s="469"/>
      <c r="J14" s="470"/>
      <c r="K14" s="477"/>
      <c r="L14" s="478"/>
      <c r="M14" s="450"/>
      <c r="N14" s="451"/>
      <c r="O14" s="452"/>
      <c r="P14"/>
      <c r="Q14"/>
      <c r="R14"/>
      <c r="S14"/>
      <c r="T14"/>
      <c r="U14"/>
      <c r="V14"/>
      <c r="W14"/>
      <c r="X14"/>
      <c r="Y14"/>
      <c r="Z14"/>
      <c r="AA14"/>
      <c r="AB14"/>
      <c r="AC14"/>
      <c r="AD14"/>
      <c r="AE14"/>
      <c r="AF14"/>
      <c r="AG14"/>
      <c r="AH14"/>
      <c r="AI14"/>
      <c r="AJ14"/>
      <c r="AK14"/>
      <c r="AL14"/>
      <c r="AM14"/>
      <c r="AN14"/>
      <c r="AO14"/>
      <c r="AP14"/>
    </row>
    <row r="15" spans="1:42" s="29" customFormat="1" ht="14.4" customHeight="1" x14ac:dyDescent="0.2">
      <c r="A15" s="497"/>
      <c r="B15" s="30"/>
      <c r="C15" s="30"/>
      <c r="D15" s="30"/>
      <c r="E15" s="30"/>
      <c r="F15" s="30"/>
      <c r="G15" s="30"/>
      <c r="H15" s="30"/>
      <c r="I15" s="30"/>
      <c r="J15" s="30"/>
      <c r="K15" s="479"/>
      <c r="L15" s="480"/>
      <c r="M15" s="453"/>
      <c r="N15" s="454"/>
      <c r="O15" s="455"/>
      <c r="P15"/>
      <c r="Q15"/>
      <c r="R15"/>
      <c r="S15"/>
      <c r="T15"/>
      <c r="U15"/>
      <c r="V15"/>
      <c r="W15"/>
      <c r="X15"/>
      <c r="Y15"/>
      <c r="Z15"/>
      <c r="AA15"/>
      <c r="AB15"/>
      <c r="AC15"/>
      <c r="AD15"/>
      <c r="AE15"/>
      <c r="AF15"/>
      <c r="AG15"/>
      <c r="AH15"/>
      <c r="AI15"/>
      <c r="AJ15"/>
      <c r="AK15"/>
      <c r="AL15"/>
      <c r="AM15"/>
      <c r="AN15"/>
      <c r="AO15"/>
      <c r="AP15"/>
    </row>
    <row r="16" spans="1:42" s="29" customFormat="1" ht="14.4" customHeight="1" x14ac:dyDescent="0.2">
      <c r="A16" s="497"/>
      <c r="B16" s="27"/>
      <c r="C16" s="469"/>
      <c r="D16" s="469"/>
      <c r="E16" s="469"/>
      <c r="F16" s="469"/>
      <c r="G16" s="469"/>
      <c r="H16" s="469"/>
      <c r="I16" s="469"/>
      <c r="J16" s="470"/>
      <c r="K16" s="475" t="s">
        <v>61</v>
      </c>
      <c r="L16" s="476"/>
      <c r="M16" s="447"/>
      <c r="N16" s="448"/>
      <c r="O16" s="449"/>
      <c r="P16"/>
      <c r="Q16"/>
      <c r="R16"/>
      <c r="S16"/>
      <c r="T16"/>
      <c r="U16"/>
      <c r="V16"/>
      <c r="W16"/>
      <c r="X16"/>
      <c r="Y16"/>
      <c r="Z16"/>
      <c r="AA16"/>
      <c r="AB16"/>
      <c r="AC16"/>
      <c r="AD16"/>
      <c r="AE16"/>
      <c r="AF16"/>
      <c r="AG16"/>
      <c r="AH16"/>
      <c r="AI16"/>
      <c r="AJ16"/>
      <c r="AK16"/>
      <c r="AL16"/>
      <c r="AM16"/>
      <c r="AN16"/>
      <c r="AO16"/>
      <c r="AP16"/>
    </row>
    <row r="17" spans="1:42" s="29" customFormat="1" ht="14.4" customHeight="1" x14ac:dyDescent="0.2">
      <c r="A17" s="497"/>
      <c r="B17" s="30"/>
      <c r="C17" s="30"/>
      <c r="D17" s="30"/>
      <c r="E17" s="30"/>
      <c r="F17" s="30"/>
      <c r="G17" s="30"/>
      <c r="H17" s="30"/>
      <c r="I17" s="30"/>
      <c r="J17" s="30"/>
      <c r="K17" s="477"/>
      <c r="L17" s="478"/>
      <c r="M17" s="450"/>
      <c r="N17" s="451"/>
      <c r="O17" s="452"/>
      <c r="P17"/>
      <c r="Q17"/>
      <c r="R17"/>
      <c r="S17"/>
      <c r="T17"/>
      <c r="U17"/>
      <c r="V17"/>
      <c r="W17"/>
      <c r="X17"/>
      <c r="Y17"/>
      <c r="Z17"/>
      <c r="AA17"/>
      <c r="AB17"/>
      <c r="AC17"/>
      <c r="AD17"/>
      <c r="AE17"/>
      <c r="AF17"/>
      <c r="AG17"/>
      <c r="AH17"/>
      <c r="AI17"/>
      <c r="AJ17"/>
      <c r="AK17"/>
      <c r="AL17"/>
      <c r="AM17"/>
      <c r="AN17"/>
      <c r="AO17"/>
      <c r="AP17"/>
    </row>
    <row r="18" spans="1:42" s="29" customFormat="1" ht="14.4" customHeight="1" x14ac:dyDescent="0.2">
      <c r="A18" s="497"/>
      <c r="B18" s="27"/>
      <c r="C18" s="469"/>
      <c r="D18" s="469"/>
      <c r="E18" s="469"/>
      <c r="F18" s="469"/>
      <c r="G18" s="469"/>
      <c r="H18" s="469"/>
      <c r="I18" s="469"/>
      <c r="J18" s="470"/>
      <c r="K18" s="479"/>
      <c r="L18" s="480"/>
      <c r="M18" s="453"/>
      <c r="N18" s="454"/>
      <c r="O18" s="455"/>
      <c r="P18"/>
      <c r="Q18"/>
      <c r="R18"/>
      <c r="S18"/>
      <c r="T18"/>
      <c r="U18"/>
      <c r="V18"/>
      <c r="W18"/>
      <c r="X18"/>
      <c r="Y18"/>
      <c r="Z18"/>
      <c r="AA18"/>
      <c r="AB18"/>
      <c r="AC18"/>
      <c r="AD18"/>
      <c r="AE18"/>
      <c r="AF18"/>
      <c r="AG18"/>
      <c r="AH18"/>
      <c r="AI18"/>
      <c r="AJ18"/>
      <c r="AK18"/>
      <c r="AL18"/>
      <c r="AM18"/>
      <c r="AN18"/>
      <c r="AO18"/>
      <c r="AP18"/>
    </row>
    <row r="19" spans="1:42" s="29" customFormat="1" ht="14.4" customHeight="1" x14ac:dyDescent="0.2">
      <c r="A19" s="497"/>
      <c r="B19" s="30"/>
      <c r="C19" s="30"/>
      <c r="D19" s="30"/>
      <c r="E19" s="30"/>
      <c r="F19" s="30"/>
      <c r="G19" s="30"/>
      <c r="H19" s="30"/>
      <c r="I19" s="30"/>
      <c r="J19" s="30"/>
      <c r="K19" s="475" t="s">
        <v>62</v>
      </c>
      <c r="L19" s="476"/>
      <c r="M19" s="447"/>
      <c r="N19" s="448"/>
      <c r="O19" s="449"/>
      <c r="P19"/>
      <c r="Q19"/>
      <c r="R19"/>
      <c r="S19"/>
      <c r="T19"/>
      <c r="U19"/>
      <c r="V19"/>
      <c r="W19"/>
      <c r="X19"/>
      <c r="Y19"/>
      <c r="Z19"/>
      <c r="AA19"/>
      <c r="AB19"/>
      <c r="AC19"/>
      <c r="AD19"/>
      <c r="AE19"/>
      <c r="AF19"/>
      <c r="AG19"/>
      <c r="AH19"/>
      <c r="AI19"/>
      <c r="AJ19"/>
      <c r="AK19"/>
      <c r="AL19"/>
      <c r="AM19"/>
      <c r="AN19"/>
      <c r="AO19"/>
      <c r="AP19"/>
    </row>
    <row r="20" spans="1:42" s="29" customFormat="1" ht="14.4" customHeight="1" x14ac:dyDescent="0.2">
      <c r="A20" s="497"/>
      <c r="B20" s="27"/>
      <c r="C20" s="469"/>
      <c r="D20" s="469"/>
      <c r="E20" s="469"/>
      <c r="F20" s="469"/>
      <c r="G20" s="469"/>
      <c r="H20" s="469"/>
      <c r="I20" s="469"/>
      <c r="J20" s="470"/>
      <c r="K20" s="477"/>
      <c r="L20" s="478"/>
      <c r="M20" s="450"/>
      <c r="N20" s="451"/>
      <c r="O20" s="452"/>
      <c r="P20"/>
      <c r="Q20"/>
      <c r="R20"/>
      <c r="S20"/>
      <c r="T20"/>
      <c r="U20"/>
      <c r="V20"/>
      <c r="W20"/>
      <c r="X20"/>
      <c r="Y20"/>
      <c r="Z20"/>
      <c r="AA20"/>
      <c r="AB20"/>
      <c r="AC20"/>
      <c r="AD20"/>
      <c r="AE20"/>
      <c r="AF20"/>
      <c r="AG20"/>
      <c r="AH20"/>
      <c r="AI20"/>
      <c r="AJ20"/>
      <c r="AK20"/>
      <c r="AL20"/>
      <c r="AM20"/>
      <c r="AN20"/>
      <c r="AO20"/>
      <c r="AP20"/>
    </row>
    <row r="21" spans="1:42" s="29" customFormat="1" ht="14.4" customHeight="1" x14ac:dyDescent="0.2">
      <c r="A21" s="497"/>
      <c r="B21" s="30"/>
      <c r="C21" s="30"/>
      <c r="D21" s="30"/>
      <c r="E21" s="30"/>
      <c r="F21" s="30"/>
      <c r="G21" s="30"/>
      <c r="H21" s="30"/>
      <c r="I21" s="30"/>
      <c r="J21" s="30"/>
      <c r="K21" s="479"/>
      <c r="L21" s="480"/>
      <c r="M21" s="453"/>
      <c r="N21" s="454"/>
      <c r="O21" s="455"/>
      <c r="P21"/>
      <c r="Q21"/>
      <c r="R21"/>
      <c r="S21"/>
      <c r="T21"/>
      <c r="U21"/>
      <c r="V21"/>
      <c r="W21"/>
      <c r="X21"/>
      <c r="Y21"/>
      <c r="Z21"/>
      <c r="AA21"/>
      <c r="AB21"/>
      <c r="AC21"/>
      <c r="AD21"/>
      <c r="AE21"/>
      <c r="AF21"/>
      <c r="AG21"/>
      <c r="AH21"/>
      <c r="AI21"/>
      <c r="AJ21"/>
      <c r="AK21"/>
      <c r="AL21"/>
      <c r="AM21"/>
      <c r="AN21"/>
      <c r="AO21"/>
      <c r="AP21"/>
    </row>
    <row r="22" spans="1:42" s="29" customFormat="1" ht="14.4" customHeight="1" x14ac:dyDescent="0.2">
      <c r="A22" s="497"/>
      <c r="B22" s="27"/>
      <c r="C22" s="469"/>
      <c r="D22" s="469"/>
      <c r="E22" s="469"/>
      <c r="F22" s="469"/>
      <c r="G22" s="469"/>
      <c r="H22" s="469"/>
      <c r="I22" s="469"/>
      <c r="J22" s="470"/>
      <c r="K22" s="475" t="s">
        <v>63</v>
      </c>
      <c r="L22" s="476"/>
      <c r="M22" s="447"/>
      <c r="N22" s="448"/>
      <c r="O22" s="449"/>
      <c r="P22"/>
      <c r="Q22"/>
      <c r="R22"/>
      <c r="S22"/>
      <c r="T22"/>
      <c r="U22"/>
      <c r="V22"/>
      <c r="W22"/>
      <c r="X22"/>
      <c r="Y22"/>
      <c r="Z22"/>
      <c r="AA22"/>
      <c r="AB22"/>
      <c r="AC22"/>
      <c r="AD22"/>
      <c r="AE22"/>
      <c r="AF22"/>
      <c r="AG22"/>
      <c r="AH22"/>
      <c r="AI22"/>
      <c r="AJ22"/>
      <c r="AK22"/>
      <c r="AL22"/>
      <c r="AM22"/>
      <c r="AN22"/>
      <c r="AO22"/>
      <c r="AP22"/>
    </row>
    <row r="23" spans="1:42" s="29" customFormat="1" ht="14.4" customHeight="1" x14ac:dyDescent="0.2">
      <c r="A23" s="497"/>
      <c r="B23" s="30"/>
      <c r="C23" s="30"/>
      <c r="D23" s="30"/>
      <c r="E23" s="30"/>
      <c r="F23" s="30"/>
      <c r="G23" s="30"/>
      <c r="H23" s="30"/>
      <c r="I23" s="30"/>
      <c r="J23" s="30"/>
      <c r="K23" s="477"/>
      <c r="L23" s="478"/>
      <c r="M23" s="450"/>
      <c r="N23" s="451"/>
      <c r="O23" s="452"/>
      <c r="P23"/>
      <c r="Q23"/>
      <c r="R23"/>
      <c r="S23"/>
      <c r="T23"/>
      <c r="U23"/>
      <c r="V23"/>
      <c r="W23"/>
      <c r="X23"/>
      <c r="Y23"/>
      <c r="Z23"/>
      <c r="AA23"/>
      <c r="AB23"/>
      <c r="AC23"/>
      <c r="AD23"/>
      <c r="AE23"/>
      <c r="AF23"/>
      <c r="AG23"/>
      <c r="AH23"/>
      <c r="AI23"/>
      <c r="AJ23"/>
      <c r="AK23"/>
      <c r="AL23"/>
      <c r="AM23"/>
      <c r="AN23"/>
      <c r="AO23"/>
      <c r="AP23"/>
    </row>
    <row r="24" spans="1:42" s="29" customFormat="1" ht="14.4" customHeight="1" x14ac:dyDescent="0.2">
      <c r="A24" s="497"/>
      <c r="B24" s="27"/>
      <c r="C24" s="469"/>
      <c r="D24" s="469"/>
      <c r="E24" s="469"/>
      <c r="F24" s="469"/>
      <c r="G24" s="469"/>
      <c r="H24" s="469"/>
      <c r="I24" s="469"/>
      <c r="J24" s="470"/>
      <c r="K24" s="479"/>
      <c r="L24" s="480"/>
      <c r="M24" s="453"/>
      <c r="N24" s="454"/>
      <c r="O24" s="455"/>
      <c r="P24"/>
      <c r="Q24"/>
      <c r="R24"/>
      <c r="S24"/>
      <c r="T24"/>
      <c r="U24"/>
      <c r="V24"/>
      <c r="W24"/>
      <c r="X24"/>
      <c r="Y24"/>
      <c r="Z24"/>
      <c r="AA24"/>
      <c r="AB24"/>
      <c r="AC24"/>
      <c r="AD24"/>
      <c r="AE24"/>
      <c r="AF24"/>
      <c r="AG24"/>
      <c r="AH24"/>
      <c r="AI24"/>
      <c r="AJ24"/>
      <c r="AK24"/>
      <c r="AL24"/>
      <c r="AM24"/>
      <c r="AN24"/>
      <c r="AO24"/>
      <c r="AP24"/>
    </row>
    <row r="25" spans="1:42" s="29" customFormat="1" ht="14.4" customHeight="1" x14ac:dyDescent="0.2">
      <c r="A25" s="497"/>
      <c r="B25" s="30"/>
      <c r="C25" s="30"/>
      <c r="D25" s="30"/>
      <c r="E25" s="30"/>
      <c r="F25" s="30"/>
      <c r="G25" s="30"/>
      <c r="H25" s="30"/>
      <c r="I25" s="30"/>
      <c r="J25" s="30"/>
      <c r="K25" s="475" t="s">
        <v>64</v>
      </c>
      <c r="L25" s="476"/>
      <c r="M25" s="447"/>
      <c r="N25" s="448"/>
      <c r="O25" s="449"/>
      <c r="P25"/>
      <c r="Q25"/>
      <c r="R25"/>
      <c r="S25"/>
      <c r="T25"/>
      <c r="U25"/>
      <c r="V25"/>
      <c r="W25"/>
      <c r="X25"/>
      <c r="Y25"/>
      <c r="Z25"/>
      <c r="AA25"/>
      <c r="AB25"/>
      <c r="AC25"/>
      <c r="AD25"/>
      <c r="AE25"/>
      <c r="AF25"/>
      <c r="AG25"/>
      <c r="AH25"/>
      <c r="AI25"/>
      <c r="AJ25"/>
      <c r="AK25"/>
      <c r="AL25"/>
      <c r="AM25"/>
      <c r="AN25"/>
      <c r="AO25"/>
      <c r="AP25"/>
    </row>
    <row r="26" spans="1:42" s="29" customFormat="1" ht="14.4" customHeight="1" x14ac:dyDescent="0.2">
      <c r="A26" s="497"/>
      <c r="B26" s="27"/>
      <c r="C26" s="469"/>
      <c r="D26" s="469"/>
      <c r="E26" s="469"/>
      <c r="F26" s="469"/>
      <c r="G26" s="469"/>
      <c r="H26" s="469"/>
      <c r="I26" s="469"/>
      <c r="J26" s="470"/>
      <c r="K26" s="477"/>
      <c r="L26" s="478"/>
      <c r="M26" s="450"/>
      <c r="N26" s="451"/>
      <c r="O26" s="452"/>
      <c r="P26"/>
      <c r="Q26"/>
      <c r="R26"/>
      <c r="S26"/>
      <c r="T26"/>
      <c r="U26"/>
      <c r="V26"/>
      <c r="W26"/>
      <c r="X26"/>
      <c r="Y26"/>
      <c r="Z26"/>
      <c r="AA26"/>
      <c r="AB26"/>
      <c r="AC26"/>
      <c r="AD26"/>
      <c r="AE26"/>
      <c r="AF26"/>
      <c r="AG26"/>
      <c r="AH26"/>
      <c r="AI26"/>
      <c r="AJ26"/>
      <c r="AK26"/>
      <c r="AL26"/>
      <c r="AM26"/>
      <c r="AN26"/>
      <c r="AO26"/>
      <c r="AP26"/>
    </row>
    <row r="27" spans="1:42" s="29" customFormat="1" ht="14.4" customHeight="1" x14ac:dyDescent="0.2">
      <c r="A27" s="498"/>
      <c r="B27" s="31"/>
      <c r="C27" s="32"/>
      <c r="D27" s="32"/>
      <c r="E27" s="32"/>
      <c r="F27" s="32"/>
      <c r="G27" s="32"/>
      <c r="H27" s="32"/>
      <c r="I27" s="32"/>
      <c r="J27" s="33"/>
      <c r="K27" s="479"/>
      <c r="L27" s="480"/>
      <c r="M27" s="453"/>
      <c r="N27" s="454"/>
      <c r="O27" s="455"/>
      <c r="P27"/>
      <c r="Q27"/>
      <c r="R27"/>
      <c r="S27"/>
      <c r="T27"/>
      <c r="U27"/>
      <c r="V27"/>
      <c r="W27"/>
      <c r="X27"/>
      <c r="Y27"/>
      <c r="Z27"/>
      <c r="AA27"/>
      <c r="AB27"/>
      <c r="AC27"/>
      <c r="AD27"/>
      <c r="AE27"/>
      <c r="AF27"/>
      <c r="AG27"/>
      <c r="AH27"/>
      <c r="AI27"/>
      <c r="AJ27"/>
      <c r="AK27"/>
      <c r="AL27"/>
      <c r="AM27"/>
      <c r="AN27"/>
      <c r="AO27"/>
      <c r="AP27"/>
    </row>
    <row r="28" spans="1:42" s="29" customFormat="1" ht="14.25" customHeight="1" x14ac:dyDescent="0.2">
      <c r="A28" s="24"/>
      <c r="B28" s="34"/>
      <c r="C28" s="35"/>
      <c r="D28" s="35"/>
      <c r="E28" s="35"/>
      <c r="F28" s="35"/>
      <c r="G28" s="35"/>
      <c r="H28" s="35"/>
      <c r="I28" s="35"/>
      <c r="J28" s="35"/>
      <c r="K28" s="28"/>
      <c r="L28" s="1"/>
      <c r="M28" s="1"/>
      <c r="N28" s="36"/>
      <c r="O28" s="37"/>
      <c r="P28"/>
      <c r="Q28"/>
      <c r="R28"/>
      <c r="S28"/>
      <c r="T28"/>
      <c r="U28"/>
      <c r="V28"/>
      <c r="W28"/>
      <c r="X28"/>
      <c r="Y28"/>
      <c r="Z28"/>
      <c r="AA28"/>
      <c r="AB28"/>
      <c r="AC28"/>
      <c r="AD28"/>
      <c r="AE28"/>
      <c r="AF28"/>
      <c r="AG28"/>
      <c r="AH28"/>
      <c r="AI28"/>
      <c r="AJ28"/>
      <c r="AK28"/>
      <c r="AL28"/>
      <c r="AM28"/>
      <c r="AN28"/>
      <c r="AO28"/>
      <c r="AP28"/>
    </row>
    <row r="29" spans="1:42" s="29" customFormat="1" ht="14.25" customHeight="1" x14ac:dyDescent="0.2">
      <c r="A29" s="493" t="s">
        <v>65</v>
      </c>
      <c r="B29" s="38"/>
      <c r="C29" s="467"/>
      <c r="D29" s="467"/>
      <c r="E29" s="467"/>
      <c r="F29" s="467"/>
      <c r="G29" s="467"/>
      <c r="H29" s="467"/>
      <c r="I29" s="467"/>
      <c r="J29" s="468"/>
      <c r="K29" s="450"/>
      <c r="L29" s="451"/>
      <c r="M29" s="451"/>
      <c r="N29" s="451"/>
      <c r="O29" s="452"/>
      <c r="P29"/>
      <c r="Q29"/>
      <c r="R29"/>
      <c r="S29"/>
      <c r="T29"/>
      <c r="U29"/>
      <c r="V29"/>
      <c r="W29"/>
      <c r="X29"/>
      <c r="Y29"/>
      <c r="Z29"/>
      <c r="AA29"/>
      <c r="AB29"/>
      <c r="AC29"/>
      <c r="AD29"/>
      <c r="AE29"/>
      <c r="AF29"/>
      <c r="AG29"/>
      <c r="AH29"/>
      <c r="AI29"/>
      <c r="AJ29"/>
      <c r="AK29"/>
      <c r="AL29"/>
      <c r="AM29"/>
      <c r="AN29"/>
      <c r="AO29"/>
      <c r="AP29"/>
    </row>
    <row r="30" spans="1:42" s="29" customFormat="1" ht="14.25" customHeight="1" x14ac:dyDescent="0.2">
      <c r="A30" s="493"/>
      <c r="B30" s="38"/>
      <c r="C30" s="467"/>
      <c r="D30" s="467"/>
      <c r="E30" s="467"/>
      <c r="F30" s="467"/>
      <c r="G30" s="467"/>
      <c r="H30" s="467"/>
      <c r="I30" s="467"/>
      <c r="J30" s="468"/>
      <c r="K30" s="450"/>
      <c r="L30" s="451"/>
      <c r="M30" s="451"/>
      <c r="N30" s="451"/>
      <c r="O30" s="452"/>
      <c r="P30"/>
      <c r="Q30"/>
      <c r="R30"/>
      <c r="S30"/>
      <c r="T30"/>
      <c r="U30"/>
      <c r="V30"/>
      <c r="W30"/>
      <c r="X30"/>
      <c r="Y30"/>
      <c r="Z30"/>
      <c r="AA30"/>
      <c r="AB30"/>
      <c r="AC30"/>
      <c r="AD30"/>
      <c r="AE30"/>
      <c r="AF30"/>
      <c r="AG30"/>
      <c r="AH30"/>
      <c r="AI30"/>
      <c r="AJ30"/>
      <c r="AK30"/>
      <c r="AL30"/>
      <c r="AM30"/>
      <c r="AN30"/>
      <c r="AO30"/>
      <c r="AP30"/>
    </row>
    <row r="31" spans="1:42" s="44" customFormat="1" ht="14.25" customHeight="1" x14ac:dyDescent="0.2">
      <c r="A31" s="493"/>
      <c r="B31" s="41"/>
      <c r="C31" s="494"/>
      <c r="D31" s="494"/>
      <c r="E31" s="494"/>
      <c r="F31" s="494"/>
      <c r="G31" s="494"/>
      <c r="H31" s="494"/>
      <c r="I31" s="494"/>
      <c r="J31" s="495"/>
      <c r="K31" s="450"/>
      <c r="L31" s="451"/>
      <c r="M31" s="451"/>
      <c r="N31" s="451"/>
      <c r="O31" s="452"/>
      <c r="P31"/>
      <c r="Q31"/>
      <c r="R31"/>
      <c r="S31"/>
      <c r="T31"/>
      <c r="U31"/>
      <c r="V31"/>
      <c r="W31"/>
      <c r="X31"/>
      <c r="Y31"/>
      <c r="Z31"/>
      <c r="AA31"/>
      <c r="AB31"/>
      <c r="AC31"/>
      <c r="AD31"/>
      <c r="AE31"/>
      <c r="AF31"/>
      <c r="AG31"/>
      <c r="AH31"/>
      <c r="AI31"/>
      <c r="AJ31"/>
      <c r="AK31"/>
      <c r="AL31"/>
      <c r="AM31"/>
      <c r="AN31"/>
      <c r="AO31"/>
      <c r="AP31"/>
    </row>
    <row r="32" spans="1:42"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row r="34" spans="1:15" x14ac:dyDescent="0.2">
      <c r="A34"/>
      <c r="B34"/>
      <c r="C34"/>
      <c r="D34"/>
      <c r="E34"/>
      <c r="F34"/>
      <c r="G34"/>
      <c r="H34"/>
      <c r="I34"/>
      <c r="J34"/>
      <c r="K34"/>
      <c r="L34"/>
      <c r="M34"/>
      <c r="N34"/>
      <c r="O34"/>
    </row>
    <row r="35" spans="1:15" x14ac:dyDescent="0.2">
      <c r="A35"/>
      <c r="B35"/>
      <c r="C35"/>
      <c r="D35"/>
      <c r="E35"/>
      <c r="F35"/>
      <c r="G35"/>
      <c r="H35"/>
      <c r="I35"/>
      <c r="J35"/>
      <c r="K35"/>
      <c r="L35"/>
      <c r="M35"/>
      <c r="N35"/>
      <c r="O35"/>
    </row>
    <row r="36" spans="1:15" x14ac:dyDescent="0.2">
      <c r="A36"/>
      <c r="B36"/>
      <c r="C36"/>
      <c r="D36"/>
      <c r="E36"/>
      <c r="F36"/>
      <c r="G36"/>
      <c r="H36"/>
      <c r="I36"/>
      <c r="J36"/>
      <c r="K36"/>
      <c r="L36"/>
      <c r="M36"/>
      <c r="N36"/>
      <c r="O36"/>
    </row>
    <row r="37" spans="1:15" x14ac:dyDescent="0.2">
      <c r="A37"/>
      <c r="B37"/>
      <c r="C37"/>
      <c r="D37"/>
      <c r="E37"/>
      <c r="F37"/>
      <c r="G37"/>
      <c r="H37"/>
      <c r="I37"/>
      <c r="J37"/>
      <c r="K37"/>
      <c r="L37"/>
      <c r="M37"/>
      <c r="N37"/>
      <c r="O37"/>
    </row>
    <row r="38" spans="1:15" x14ac:dyDescent="0.2">
      <c r="A38"/>
      <c r="B38"/>
      <c r="C38"/>
      <c r="D38"/>
      <c r="E38"/>
      <c r="F38"/>
      <c r="G38"/>
      <c r="H38"/>
      <c r="I38"/>
      <c r="J38"/>
      <c r="K38"/>
      <c r="L38"/>
      <c r="M38"/>
      <c r="N38"/>
      <c r="O38"/>
    </row>
    <row r="39" spans="1:15" x14ac:dyDescent="0.2">
      <c r="A39"/>
      <c r="B39"/>
      <c r="C39"/>
      <c r="D39"/>
      <c r="E39"/>
      <c r="F39"/>
      <c r="G39"/>
      <c r="H39"/>
      <c r="I39"/>
      <c r="J39"/>
      <c r="K39"/>
      <c r="L39"/>
      <c r="M39"/>
      <c r="N39"/>
      <c r="O39"/>
    </row>
    <row r="40" spans="1:15" x14ac:dyDescent="0.2">
      <c r="A40"/>
      <c r="B40"/>
      <c r="C40"/>
      <c r="D40"/>
      <c r="E40"/>
      <c r="F40"/>
      <c r="G40"/>
      <c r="H40"/>
      <c r="I40"/>
      <c r="J40"/>
      <c r="K40"/>
      <c r="L40"/>
      <c r="M40"/>
      <c r="N40"/>
      <c r="O40"/>
    </row>
    <row r="41" spans="1:15" x14ac:dyDescent="0.2">
      <c r="A41"/>
      <c r="B41"/>
      <c r="C41"/>
      <c r="D41"/>
      <c r="E41"/>
      <c r="F41"/>
      <c r="G41"/>
      <c r="H41"/>
      <c r="I41"/>
      <c r="J41"/>
      <c r="K41"/>
      <c r="L41"/>
      <c r="M41"/>
      <c r="N41"/>
      <c r="O41"/>
    </row>
    <row r="42" spans="1:15" x14ac:dyDescent="0.2">
      <c r="A42"/>
      <c r="B42"/>
      <c r="C42"/>
      <c r="D42"/>
      <c r="E42"/>
      <c r="F42"/>
      <c r="G42"/>
      <c r="H42"/>
      <c r="I42"/>
      <c r="J42"/>
      <c r="K42"/>
      <c r="L42"/>
      <c r="M42"/>
      <c r="N42"/>
      <c r="O42"/>
    </row>
    <row r="43" spans="1:15" x14ac:dyDescent="0.2">
      <c r="A43"/>
      <c r="B43"/>
      <c r="C43"/>
      <c r="D43"/>
      <c r="E43"/>
      <c r="F43"/>
      <c r="G43"/>
      <c r="H43"/>
      <c r="I43"/>
      <c r="J43"/>
      <c r="K43"/>
      <c r="L43"/>
      <c r="M43"/>
      <c r="N43"/>
      <c r="O43"/>
    </row>
    <row r="44" spans="1:15" x14ac:dyDescent="0.2">
      <c r="A44"/>
      <c r="B44"/>
      <c r="C44"/>
      <c r="D44"/>
      <c r="E44"/>
      <c r="F44"/>
      <c r="G44"/>
      <c r="H44"/>
      <c r="I44"/>
      <c r="J44"/>
      <c r="K44"/>
      <c r="L44"/>
      <c r="M44"/>
      <c r="N44"/>
      <c r="O44"/>
    </row>
    <row r="45" spans="1:15" x14ac:dyDescent="0.2">
      <c r="A45"/>
      <c r="B45"/>
      <c r="C45"/>
      <c r="D45"/>
      <c r="E45"/>
      <c r="F45"/>
      <c r="G45"/>
      <c r="H45"/>
      <c r="I45"/>
      <c r="J45"/>
      <c r="K45"/>
      <c r="L45"/>
      <c r="M45"/>
      <c r="N45"/>
      <c r="O45"/>
    </row>
  </sheetData>
  <mergeCells count="40">
    <mergeCell ref="A29:A32"/>
    <mergeCell ref="C29:J29"/>
    <mergeCell ref="K29:O32"/>
    <mergeCell ref="C30:J30"/>
    <mergeCell ref="C31:J31"/>
    <mergeCell ref="C32:J32"/>
    <mergeCell ref="C22:J22"/>
    <mergeCell ref="K22:L24"/>
    <mergeCell ref="M22:O24"/>
    <mergeCell ref="C24:J24"/>
    <mergeCell ref="K25:L27"/>
    <mergeCell ref="M25:O27"/>
    <mergeCell ref="C26:J26"/>
    <mergeCell ref="M13:O15"/>
    <mergeCell ref="C14:J14"/>
    <mergeCell ref="K19:L21"/>
    <mergeCell ref="M19:O21"/>
    <mergeCell ref="C20:J20"/>
    <mergeCell ref="A5:A6"/>
    <mergeCell ref="B5:D6"/>
    <mergeCell ref="E5:O6"/>
    <mergeCell ref="A7:A27"/>
    <mergeCell ref="K7:L9"/>
    <mergeCell ref="M7:O9"/>
    <mergeCell ref="C8:J8"/>
    <mergeCell ref="C10:J10"/>
    <mergeCell ref="K10:L12"/>
    <mergeCell ref="M10:O12"/>
    <mergeCell ref="C16:J16"/>
    <mergeCell ref="K16:L18"/>
    <mergeCell ref="M16:O18"/>
    <mergeCell ref="C18:J18"/>
    <mergeCell ref="C12:J12"/>
    <mergeCell ref="K13:L15"/>
    <mergeCell ref="L1:M1"/>
    <mergeCell ref="L2:M2"/>
    <mergeCell ref="A3:A4"/>
    <mergeCell ref="B3:B4"/>
    <mergeCell ref="D3:D4"/>
    <mergeCell ref="E3:O4"/>
  </mergeCells>
  <phoneticPr fontId="24"/>
  <pageMargins left="0.35433070866141736" right="0.23622047244094491" top="0.82677165354330717" bottom="0.55118110236220474" header="0.51181102362204722" footer="0.35433070866141736"/>
  <pageSetup paperSize="9" orientation="landscape" verticalDpi="300"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5" t="s">
        <v>115</v>
      </c>
      <c r="J1" s="6" t="s">
        <v>102</v>
      </c>
      <c r="K1" s="6" t="s">
        <v>75</v>
      </c>
      <c r="L1" s="471" t="s">
        <v>76</v>
      </c>
      <c r="M1" s="472"/>
      <c r="N1" s="6" t="s">
        <v>116</v>
      </c>
      <c r="O1" s="8" t="s">
        <v>54</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A29:A32"/>
    <mergeCell ref="C31:J31"/>
    <mergeCell ref="C20:J20"/>
    <mergeCell ref="C22:J22"/>
    <mergeCell ref="A7:A27"/>
    <mergeCell ref="C32:J32"/>
    <mergeCell ref="C29:J29"/>
    <mergeCell ref="C12:J12"/>
    <mergeCell ref="C14:J14"/>
    <mergeCell ref="C30:J30"/>
    <mergeCell ref="C26:J26"/>
    <mergeCell ref="C16:J16"/>
    <mergeCell ref="C18:J18"/>
    <mergeCell ref="C24:J24"/>
    <mergeCell ref="A3:A4"/>
    <mergeCell ref="B3:B4"/>
    <mergeCell ref="D3:D4"/>
    <mergeCell ref="B5:D6"/>
    <mergeCell ref="A5:A6"/>
    <mergeCell ref="L1:M1"/>
    <mergeCell ref="L2:M2"/>
    <mergeCell ref="K7:L9"/>
    <mergeCell ref="K10:L12"/>
    <mergeCell ref="M7:O9"/>
    <mergeCell ref="M10:O12"/>
    <mergeCell ref="E3:O4"/>
    <mergeCell ref="E5:O6"/>
    <mergeCell ref="C8:J8"/>
    <mergeCell ref="C10:J10"/>
    <mergeCell ref="M25:O27"/>
    <mergeCell ref="K29:O32"/>
    <mergeCell ref="M13:O15"/>
    <mergeCell ref="M16:O18"/>
    <mergeCell ref="M19:O21"/>
    <mergeCell ref="M22:O24"/>
    <mergeCell ref="K25:L27"/>
    <mergeCell ref="K13:L15"/>
    <mergeCell ref="K16:L18"/>
    <mergeCell ref="K19:L21"/>
    <mergeCell ref="K22:L24"/>
  </mergeCells>
  <phoneticPr fontId="19"/>
  <pageMargins left="0.35433070866141736" right="0.23622047244094491" top="0.82677165354330717" bottom="0.55118110236220474" header="0.51181102362204722" footer="0.35433070866141736"/>
  <pageSetup paperSize="9" orientation="landscape" horizontalDpi="4294967292" verticalDpi="300" r:id="rId1"/>
  <headerFooter alignWithMargins="0">
    <oddFooter>&amp;C&amp;"ＭＳ 明朝,標準"&amp;10岐　　阜　　県</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5" t="s">
        <v>117</v>
      </c>
      <c r="J1" s="6" t="s">
        <v>118</v>
      </c>
      <c r="K1" s="6" t="s">
        <v>119</v>
      </c>
      <c r="L1" s="471" t="s">
        <v>120</v>
      </c>
      <c r="M1" s="472"/>
      <c r="N1" s="7" t="s">
        <v>121</v>
      </c>
      <c r="O1" s="8" t="s">
        <v>54</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M25:O27"/>
    <mergeCell ref="K29:O32"/>
    <mergeCell ref="M13:O15"/>
    <mergeCell ref="M16:O18"/>
    <mergeCell ref="M19:O21"/>
    <mergeCell ref="M22:O24"/>
    <mergeCell ref="K25:L27"/>
    <mergeCell ref="K13:L15"/>
    <mergeCell ref="K16:L18"/>
    <mergeCell ref="K19:L21"/>
    <mergeCell ref="K22:L24"/>
    <mergeCell ref="L1:M1"/>
    <mergeCell ref="L2:M2"/>
    <mergeCell ref="K7:L9"/>
    <mergeCell ref="K10:L12"/>
    <mergeCell ref="M7:O9"/>
    <mergeCell ref="M10:O12"/>
    <mergeCell ref="E3:O4"/>
    <mergeCell ref="E5:O6"/>
    <mergeCell ref="C8:J8"/>
    <mergeCell ref="C10:J10"/>
    <mergeCell ref="A3:A4"/>
    <mergeCell ref="B3:B4"/>
    <mergeCell ref="D3:D4"/>
    <mergeCell ref="B5:D6"/>
    <mergeCell ref="A5:A6"/>
    <mergeCell ref="A29:A32"/>
    <mergeCell ref="C31:J31"/>
    <mergeCell ref="C20:J20"/>
    <mergeCell ref="C22:J22"/>
    <mergeCell ref="A7:A27"/>
    <mergeCell ref="C32:J32"/>
    <mergeCell ref="C29:J29"/>
    <mergeCell ref="C12:J12"/>
    <mergeCell ref="C14:J14"/>
    <mergeCell ref="C30:J30"/>
    <mergeCell ref="C16:J16"/>
    <mergeCell ref="C26:J26"/>
    <mergeCell ref="C24:J24"/>
    <mergeCell ref="C18:J18"/>
  </mergeCells>
  <phoneticPr fontId="19"/>
  <pageMargins left="0.35433070866141736" right="0.23622047244094491" top="0.82677165354330717" bottom="0.55118110236220474" header="0.51181102362204722" footer="0.35433070866141736"/>
  <pageSetup paperSize="9" scale="99" orientation="landscape" horizontalDpi="4294967292" verticalDpi="300" r:id="rId1"/>
  <headerFooter alignWithMargins="0">
    <oddFooter>&amp;C&amp;"ＭＳ 明朝,標準"&amp;10岐　　阜　　県</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55"/>
      <c r="L1" s="499"/>
      <c r="M1" s="499"/>
      <c r="N1" s="54"/>
      <c r="O1" s="58"/>
      <c r="P1"/>
      <c r="Q1"/>
      <c r="R1"/>
    </row>
    <row r="2" spans="1:18" s="19" customFormat="1" ht="50.4" customHeight="1" x14ac:dyDescent="0.2">
      <c r="A2" s="59"/>
      <c r="B2" s="11"/>
      <c r="C2" s="12"/>
      <c r="D2" s="13"/>
      <c r="E2" s="12"/>
      <c r="F2" s="13"/>
      <c r="G2" s="13"/>
      <c r="H2" s="60"/>
      <c r="I2" s="60"/>
      <c r="J2" s="13"/>
      <c r="K2" s="60"/>
      <c r="L2" s="500"/>
      <c r="M2" s="500"/>
      <c r="N2" s="61"/>
      <c r="O2" s="18"/>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oddFooter>&amp;C岐    阜    県</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sheetPr>
  <dimension ref="A2:E13"/>
  <sheetViews>
    <sheetView showZeros="0" view="pageBreakPreview" zoomScaleNormal="100" zoomScaleSheetLayoutView="100" workbookViewId="0">
      <selection activeCell="C2" sqref="C2:E3"/>
    </sheetView>
  </sheetViews>
  <sheetFormatPr defaultColWidth="9" defaultRowHeight="14.4" x14ac:dyDescent="0.2"/>
  <cols>
    <col min="1" max="2" width="3.6640625" style="264" customWidth="1"/>
    <col min="3" max="3" width="32.77734375" style="264" customWidth="1"/>
    <col min="4" max="4" width="25.6640625" style="264" customWidth="1"/>
    <col min="5" max="5" width="65.6640625" style="264" customWidth="1"/>
    <col min="6" max="16384" width="9" style="264"/>
  </cols>
  <sheetData>
    <row r="2" spans="1:5" ht="15" customHeight="1" x14ac:dyDescent="0.2">
      <c r="C2" s="549" t="s">
        <v>206</v>
      </c>
      <c r="D2" s="549"/>
      <c r="E2" s="549"/>
    </row>
    <row r="3" spans="1:5" ht="15" customHeight="1" x14ac:dyDescent="0.2">
      <c r="C3" s="549"/>
      <c r="D3" s="550"/>
      <c r="E3" s="550"/>
    </row>
    <row r="4" spans="1:5" ht="39.9" customHeight="1" x14ac:dyDescent="0.2">
      <c r="A4" s="546" t="s">
        <v>207</v>
      </c>
      <c r="B4" s="547"/>
      <c r="C4" s="548"/>
      <c r="D4" s="260" t="s">
        <v>46</v>
      </c>
      <c r="E4" s="260" t="s">
        <v>50</v>
      </c>
    </row>
    <row r="5" spans="1:5" ht="39.9" customHeight="1" x14ac:dyDescent="0.2">
      <c r="A5" s="544" t="s">
        <v>211</v>
      </c>
      <c r="B5" s="545"/>
      <c r="C5" s="262" t="s">
        <v>231</v>
      </c>
      <c r="D5" s="267">
        <f>内訳表!J35</f>
        <v>0</v>
      </c>
      <c r="E5" s="261"/>
    </row>
    <row r="6" spans="1:5" ht="39.9" customHeight="1" x14ac:dyDescent="0.2">
      <c r="A6" s="544"/>
      <c r="B6" s="545"/>
      <c r="C6" s="262" t="s">
        <v>209</v>
      </c>
      <c r="D6" s="267">
        <f>D5*0.1</f>
        <v>0</v>
      </c>
      <c r="E6" s="261"/>
    </row>
    <row r="7" spans="1:5" ht="39.9" customHeight="1" x14ac:dyDescent="0.2">
      <c r="A7" s="544"/>
      <c r="B7" s="545"/>
      <c r="C7" s="263" t="s">
        <v>230</v>
      </c>
      <c r="D7" s="267">
        <f>SUM(D5:D6)</f>
        <v>0</v>
      </c>
      <c r="E7" s="261"/>
    </row>
    <row r="8" spans="1:5" ht="39.9" customHeight="1" x14ac:dyDescent="0.2">
      <c r="A8" s="544" t="s">
        <v>212</v>
      </c>
      <c r="B8" s="545"/>
      <c r="C8" s="262" t="s">
        <v>231</v>
      </c>
      <c r="D8" s="267"/>
      <c r="E8" s="261"/>
    </row>
    <row r="9" spans="1:5" ht="39.9" customHeight="1" x14ac:dyDescent="0.2">
      <c r="A9" s="544"/>
      <c r="B9" s="545"/>
      <c r="C9" s="262" t="s">
        <v>209</v>
      </c>
      <c r="D9" s="267"/>
      <c r="E9" s="261"/>
    </row>
    <row r="10" spans="1:5" ht="39.9" customHeight="1" x14ac:dyDescent="0.2">
      <c r="A10" s="544"/>
      <c r="B10" s="545"/>
      <c r="C10" s="263" t="s">
        <v>230</v>
      </c>
      <c r="D10" s="267"/>
      <c r="E10" s="261"/>
    </row>
    <row r="11" spans="1:5" ht="39.9" customHeight="1" x14ac:dyDescent="0.2">
      <c r="A11" s="544" t="s">
        <v>208</v>
      </c>
      <c r="B11" s="545"/>
      <c r="C11" s="262" t="s">
        <v>231</v>
      </c>
      <c r="D11" s="267">
        <f>SUM(D5,D8)</f>
        <v>0</v>
      </c>
      <c r="E11" s="261"/>
    </row>
    <row r="12" spans="1:5" ht="39.9" customHeight="1" x14ac:dyDescent="0.2">
      <c r="A12" s="544"/>
      <c r="B12" s="545"/>
      <c r="C12" s="262" t="s">
        <v>209</v>
      </c>
      <c r="D12" s="267">
        <f>D11*0.1</f>
        <v>0</v>
      </c>
      <c r="E12" s="261"/>
    </row>
    <row r="13" spans="1:5" ht="39.9" customHeight="1" x14ac:dyDescent="0.2">
      <c r="A13" s="544"/>
      <c r="B13" s="545"/>
      <c r="C13" s="263" t="s">
        <v>230</v>
      </c>
      <c r="D13" s="267">
        <f>SUM(D11:D12)</f>
        <v>0</v>
      </c>
      <c r="E13" s="261"/>
    </row>
  </sheetData>
  <mergeCells count="5">
    <mergeCell ref="A5:B7"/>
    <mergeCell ref="A8:B10"/>
    <mergeCell ref="A11:B13"/>
    <mergeCell ref="A4:C4"/>
    <mergeCell ref="C2:E3"/>
  </mergeCells>
  <phoneticPr fontId="24"/>
  <pageMargins left="0.70866141732283472" right="0.70866141732283472" top="0.74803149606299213" bottom="0.74803149606299213" header="0.31496062992125984" footer="0.31496062992125984"/>
  <pageSetup paperSize="9" orientation="landscape" r:id="rId1"/>
  <headerFooter>
    <oddFooter>&amp;C恵　　那　　市</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0070C0"/>
  </sheetPr>
  <dimension ref="A1:K112"/>
  <sheetViews>
    <sheetView showZeros="0" view="pageBreakPreview" zoomScaleNormal="125" zoomScaleSheetLayoutView="100" workbookViewId="0">
      <selection sqref="A1:K2"/>
    </sheetView>
  </sheetViews>
  <sheetFormatPr defaultRowHeight="15" customHeight="1" x14ac:dyDescent="0.2"/>
  <cols>
    <col min="1" max="5" width="2.21875" customWidth="1"/>
    <col min="6" max="6" width="32.77734375" customWidth="1"/>
    <col min="7" max="7" width="13.44140625" customWidth="1"/>
    <col min="8" max="8" width="6.6640625" customWidth="1"/>
    <col min="9" max="9" width="12.77734375" bestFit="1" customWidth="1"/>
    <col min="10" max="10" width="17.88671875" customWidth="1"/>
    <col min="11" max="11" width="49.6640625" customWidth="1"/>
  </cols>
  <sheetData>
    <row r="1" spans="1:11" ht="15" customHeight="1" x14ac:dyDescent="0.2">
      <c r="A1" s="553" t="s">
        <v>227</v>
      </c>
      <c r="B1" s="553"/>
      <c r="C1" s="553"/>
      <c r="D1" s="553"/>
      <c r="E1" s="553"/>
      <c r="F1" s="553"/>
      <c r="G1" s="553"/>
      <c r="H1" s="553"/>
      <c r="I1" s="553"/>
      <c r="J1" s="553"/>
      <c r="K1" s="553"/>
    </row>
    <row r="2" spans="1:11" ht="15" customHeight="1" x14ac:dyDescent="0.2">
      <c r="A2" s="553"/>
      <c r="B2" s="553"/>
      <c r="C2" s="553"/>
      <c r="D2" s="553"/>
      <c r="E2" s="553"/>
      <c r="F2" s="553"/>
      <c r="G2" s="553"/>
      <c r="H2" s="553"/>
      <c r="I2" s="553"/>
      <c r="J2" s="553"/>
      <c r="K2" s="553"/>
    </row>
    <row r="3" spans="1:11" ht="15" customHeight="1" x14ac:dyDescent="0.2">
      <c r="A3" s="554" t="s">
        <v>48</v>
      </c>
      <c r="B3" s="522"/>
      <c r="C3" s="522"/>
      <c r="D3" s="522"/>
      <c r="E3" s="522"/>
      <c r="F3" s="484"/>
      <c r="G3" s="557" t="s">
        <v>44</v>
      </c>
      <c r="H3" s="557" t="s">
        <v>18</v>
      </c>
      <c r="I3" s="557" t="s">
        <v>49</v>
      </c>
      <c r="J3" s="557" t="s">
        <v>46</v>
      </c>
      <c r="K3" s="559" t="s">
        <v>50</v>
      </c>
    </row>
    <row r="4" spans="1:11" ht="15" customHeight="1" x14ac:dyDescent="0.2">
      <c r="A4" s="555"/>
      <c r="B4" s="500"/>
      <c r="C4" s="500"/>
      <c r="D4" s="500"/>
      <c r="E4" s="500"/>
      <c r="F4" s="556"/>
      <c r="G4" s="558"/>
      <c r="H4" s="558"/>
      <c r="I4" s="558"/>
      <c r="J4" s="558"/>
      <c r="K4" s="560"/>
    </row>
    <row r="5" spans="1:11" ht="16.5" customHeight="1" x14ac:dyDescent="0.2">
      <c r="A5" s="197" t="s">
        <v>229</v>
      </c>
      <c r="B5" s="42"/>
      <c r="C5" s="42"/>
      <c r="D5" s="42"/>
      <c r="E5" s="42"/>
      <c r="F5" s="198"/>
      <c r="G5" s="276"/>
      <c r="H5" s="200"/>
      <c r="I5" s="277"/>
      <c r="J5" s="278"/>
      <c r="K5" s="279"/>
    </row>
    <row r="6" spans="1:11" ht="16.5" customHeight="1" x14ac:dyDescent="0.2">
      <c r="A6" s="197"/>
      <c r="B6" s="42" t="s">
        <v>245</v>
      </c>
      <c r="C6" s="42"/>
      <c r="D6" s="42"/>
      <c r="E6" s="42"/>
      <c r="F6" s="43"/>
      <c r="G6" s="276"/>
      <c r="H6" s="200"/>
      <c r="I6" s="277"/>
      <c r="J6" s="278"/>
      <c r="K6" s="275"/>
    </row>
    <row r="7" spans="1:11" ht="16.5" customHeight="1" x14ac:dyDescent="0.2">
      <c r="A7" s="197"/>
      <c r="C7" s="42"/>
      <c r="D7" s="42"/>
      <c r="E7" s="42"/>
      <c r="F7" s="225"/>
      <c r="G7" s="561"/>
      <c r="H7" s="563"/>
      <c r="I7" s="551"/>
      <c r="J7" s="551"/>
      <c r="K7" s="275"/>
    </row>
    <row r="8" spans="1:11" ht="16.5" customHeight="1" x14ac:dyDescent="0.2">
      <c r="A8" s="197"/>
      <c r="B8" s="42"/>
      <c r="C8" s="42"/>
      <c r="D8" s="42"/>
      <c r="E8" s="42"/>
      <c r="F8" s="225"/>
      <c r="G8" s="562"/>
      <c r="H8" s="564"/>
      <c r="I8" s="552"/>
      <c r="J8" s="552"/>
      <c r="K8" s="280"/>
    </row>
    <row r="9" spans="1:11" ht="16.5" customHeight="1" x14ac:dyDescent="0.2">
      <c r="A9" s="204"/>
      <c r="B9" s="205"/>
      <c r="C9" s="205" t="s">
        <v>226</v>
      </c>
      <c r="D9" s="205"/>
      <c r="E9" s="205"/>
      <c r="F9" s="206"/>
      <c r="G9" s="281"/>
      <c r="H9" s="282"/>
      <c r="I9" s="283"/>
      <c r="J9" s="283"/>
      <c r="K9" s="284"/>
    </row>
    <row r="10" spans="1:11" ht="16.5" customHeight="1" x14ac:dyDescent="0.2">
      <c r="A10" s="197"/>
      <c r="B10" s="42"/>
      <c r="C10" s="42"/>
      <c r="D10" s="42"/>
      <c r="E10" s="42"/>
      <c r="F10" s="43"/>
      <c r="G10" s="276"/>
      <c r="H10" s="285"/>
      <c r="I10" s="286"/>
      <c r="J10" s="286"/>
      <c r="K10" s="275"/>
    </row>
    <row r="11" spans="1:11" ht="16.5" customHeight="1" x14ac:dyDescent="0.2">
      <c r="A11" s="197"/>
      <c r="B11" s="42"/>
      <c r="C11" s="42"/>
      <c r="D11" s="42"/>
      <c r="E11" s="42"/>
      <c r="F11" s="225"/>
      <c r="G11" s="561">
        <v>1</v>
      </c>
      <c r="H11" s="563" t="s">
        <v>219</v>
      </c>
      <c r="I11" s="551">
        <f>単価表!G36</f>
        <v>0</v>
      </c>
      <c r="J11" s="551">
        <f>G11*I11</f>
        <v>0</v>
      </c>
      <c r="K11" s="275" t="s">
        <v>225</v>
      </c>
    </row>
    <row r="12" spans="1:11" ht="16.5" customHeight="1" x14ac:dyDescent="0.2">
      <c r="A12" s="209"/>
      <c r="B12" s="210"/>
      <c r="C12" s="210"/>
      <c r="D12" s="210"/>
      <c r="E12" s="210"/>
      <c r="F12" s="287"/>
      <c r="G12" s="562"/>
      <c r="H12" s="564"/>
      <c r="I12" s="552"/>
      <c r="J12" s="552"/>
      <c r="K12" s="280"/>
    </row>
    <row r="13" spans="1:11" ht="16.5" customHeight="1" x14ac:dyDescent="0.2">
      <c r="A13" s="204"/>
      <c r="B13" s="205"/>
      <c r="C13" s="205" t="s">
        <v>248</v>
      </c>
      <c r="D13" s="205"/>
      <c r="E13" s="205"/>
      <c r="F13" s="43"/>
      <c r="G13" s="281"/>
      <c r="H13" s="282"/>
      <c r="I13" s="283"/>
      <c r="J13" s="283"/>
      <c r="K13" s="275"/>
    </row>
    <row r="14" spans="1:11" ht="16.5" customHeight="1" x14ac:dyDescent="0.2">
      <c r="A14" s="197"/>
      <c r="B14" s="42"/>
      <c r="C14" s="42"/>
      <c r="D14" s="42"/>
      <c r="E14" s="42"/>
      <c r="F14" s="43"/>
      <c r="G14" s="276"/>
      <c r="H14" s="285"/>
      <c r="I14" s="286"/>
      <c r="J14" s="286"/>
      <c r="K14" s="275"/>
    </row>
    <row r="15" spans="1:11" ht="16.5" customHeight="1" x14ac:dyDescent="0.2">
      <c r="A15" s="197"/>
      <c r="B15" s="42"/>
      <c r="C15" s="42"/>
      <c r="D15" s="42"/>
      <c r="E15" s="42"/>
      <c r="F15" s="225"/>
      <c r="G15" s="561">
        <v>1</v>
      </c>
      <c r="H15" s="563" t="s">
        <v>222</v>
      </c>
      <c r="I15" s="551">
        <f>単価表!G262</f>
        <v>0</v>
      </c>
      <c r="J15" s="551">
        <f>G15*I15</f>
        <v>0</v>
      </c>
      <c r="K15" s="275" t="s">
        <v>327</v>
      </c>
    </row>
    <row r="16" spans="1:11" ht="16.5" customHeight="1" x14ac:dyDescent="0.2">
      <c r="A16" s="209"/>
      <c r="B16" s="210"/>
      <c r="C16" s="210"/>
      <c r="D16" s="210"/>
      <c r="E16" s="210"/>
      <c r="F16" s="225"/>
      <c r="G16" s="562"/>
      <c r="H16" s="564"/>
      <c r="I16" s="552"/>
      <c r="J16" s="552"/>
      <c r="K16" s="280"/>
    </row>
    <row r="17" spans="1:11" ht="16.5" customHeight="1" x14ac:dyDescent="0.2">
      <c r="A17" s="204"/>
      <c r="B17" s="205" t="s">
        <v>220</v>
      </c>
      <c r="C17" s="205"/>
      <c r="D17" s="205"/>
      <c r="E17" s="205"/>
      <c r="F17" s="206"/>
      <c r="G17" s="281"/>
      <c r="H17" s="208"/>
      <c r="I17" s="283"/>
      <c r="J17" s="283"/>
      <c r="K17" s="284"/>
    </row>
    <row r="18" spans="1:11" ht="16.5" customHeight="1" x14ac:dyDescent="0.2">
      <c r="A18" s="197"/>
      <c r="C18" s="42"/>
      <c r="D18" s="42"/>
      <c r="E18" s="42"/>
      <c r="F18" s="43"/>
      <c r="G18" s="276"/>
      <c r="H18" s="200"/>
      <c r="I18" s="286"/>
      <c r="J18" s="286"/>
      <c r="K18" s="275"/>
    </row>
    <row r="19" spans="1:11" ht="16.5" customHeight="1" x14ac:dyDescent="0.2">
      <c r="A19" s="197"/>
      <c r="B19" s="42"/>
      <c r="C19" s="42"/>
      <c r="D19" s="42"/>
      <c r="E19" s="42"/>
      <c r="F19" s="225"/>
      <c r="G19" s="561"/>
      <c r="H19" s="563"/>
      <c r="I19" s="551"/>
      <c r="J19" s="551">
        <f>SUM(J11,J15)</f>
        <v>0</v>
      </c>
      <c r="K19" s="275"/>
    </row>
    <row r="20" spans="1:11" ht="16.5" customHeight="1" x14ac:dyDescent="0.2">
      <c r="A20" s="209"/>
      <c r="B20" s="210"/>
      <c r="C20" s="210"/>
      <c r="D20" s="210"/>
      <c r="E20" s="210"/>
      <c r="F20" s="287"/>
      <c r="G20" s="562"/>
      <c r="H20" s="564"/>
      <c r="I20" s="552"/>
      <c r="J20" s="552"/>
      <c r="K20" s="280"/>
    </row>
    <row r="21" spans="1:11" ht="16.5" customHeight="1" x14ac:dyDescent="0.2">
      <c r="A21" s="197"/>
      <c r="B21" s="42" t="s">
        <v>328</v>
      </c>
      <c r="C21" s="205"/>
      <c r="D21" s="42"/>
      <c r="E21" s="42"/>
      <c r="F21" s="43"/>
      <c r="G21" s="276"/>
      <c r="H21" s="200"/>
      <c r="I21" s="286"/>
      <c r="J21" s="286"/>
      <c r="K21" s="275"/>
    </row>
    <row r="22" spans="1:11" ht="16.5" customHeight="1" x14ac:dyDescent="0.2">
      <c r="A22" s="197"/>
      <c r="B22" s="42"/>
      <c r="C22" s="42"/>
      <c r="D22" s="42"/>
      <c r="E22" s="42"/>
      <c r="F22" s="43"/>
      <c r="G22" s="276"/>
      <c r="H22" s="200"/>
      <c r="I22" s="286"/>
      <c r="J22" s="286"/>
      <c r="K22" s="275"/>
    </row>
    <row r="23" spans="1:11" ht="16.5" customHeight="1" x14ac:dyDescent="0.2">
      <c r="A23" s="197"/>
      <c r="B23" s="42"/>
      <c r="C23" s="42"/>
      <c r="D23" s="42"/>
      <c r="E23" s="42"/>
      <c r="F23" s="225"/>
      <c r="G23" s="561">
        <v>1</v>
      </c>
      <c r="H23" s="563" t="s">
        <v>219</v>
      </c>
      <c r="I23" s="551"/>
      <c r="J23" s="551">
        <f>G23*I23</f>
        <v>0</v>
      </c>
      <c r="K23" s="275"/>
    </row>
    <row r="24" spans="1:11" ht="16.5" customHeight="1" x14ac:dyDescent="0.2">
      <c r="A24" s="197"/>
      <c r="B24" s="42"/>
      <c r="C24" s="42"/>
      <c r="D24" s="42"/>
      <c r="E24" s="42"/>
      <c r="F24" s="225"/>
      <c r="G24" s="562"/>
      <c r="H24" s="564"/>
      <c r="I24" s="552"/>
      <c r="J24" s="552"/>
      <c r="K24" s="280"/>
    </row>
    <row r="25" spans="1:11" ht="16.5" customHeight="1" x14ac:dyDescent="0.2">
      <c r="A25" s="204"/>
      <c r="B25" s="205" t="s">
        <v>329</v>
      </c>
      <c r="C25" s="205"/>
      <c r="D25" s="205"/>
      <c r="E25" s="205"/>
      <c r="F25" s="206"/>
      <c r="G25" s="276"/>
      <c r="H25" s="200"/>
      <c r="I25" s="286"/>
      <c r="J25" s="286"/>
      <c r="K25" s="275"/>
    </row>
    <row r="26" spans="1:11" ht="16.5" customHeight="1" x14ac:dyDescent="0.2">
      <c r="A26" s="197"/>
      <c r="B26" s="42"/>
      <c r="C26" s="42"/>
      <c r="D26" s="42"/>
      <c r="E26" s="42"/>
      <c r="F26" s="43"/>
      <c r="G26" s="276"/>
      <c r="H26" s="200"/>
      <c r="I26" s="286"/>
      <c r="J26" s="286"/>
      <c r="K26" s="275"/>
    </row>
    <row r="27" spans="1:11" ht="16.5" customHeight="1" x14ac:dyDescent="0.2">
      <c r="A27" s="197"/>
      <c r="B27" s="42"/>
      <c r="C27" s="42"/>
      <c r="D27" s="42"/>
      <c r="E27" s="42"/>
      <c r="F27" s="225"/>
      <c r="G27" s="561">
        <v>1</v>
      </c>
      <c r="H27" s="563" t="s">
        <v>219</v>
      </c>
      <c r="I27" s="551"/>
      <c r="J27" s="551">
        <f>G27*I27</f>
        <v>0</v>
      </c>
      <c r="K27" s="275"/>
    </row>
    <row r="28" spans="1:11" ht="16.5" customHeight="1" x14ac:dyDescent="0.2">
      <c r="A28" s="197"/>
      <c r="B28" s="42"/>
      <c r="C28" s="210"/>
      <c r="D28" s="42"/>
      <c r="E28" s="42"/>
      <c r="F28" s="225"/>
      <c r="G28" s="562"/>
      <c r="H28" s="564"/>
      <c r="I28" s="552"/>
      <c r="J28" s="552"/>
      <c r="K28" s="280"/>
    </row>
    <row r="29" spans="1:11" ht="16.5" customHeight="1" x14ac:dyDescent="0.2">
      <c r="A29" s="204"/>
      <c r="B29" s="205" t="s">
        <v>330</v>
      </c>
      <c r="D29" s="205"/>
      <c r="E29" s="205"/>
      <c r="F29" s="206"/>
      <c r="G29" s="399"/>
      <c r="H29" s="282"/>
      <c r="I29" s="283"/>
      <c r="J29" s="283"/>
      <c r="K29" s="184"/>
    </row>
    <row r="30" spans="1:11" ht="16.5" customHeight="1" x14ac:dyDescent="0.2">
      <c r="A30" s="197"/>
      <c r="B30" s="42"/>
      <c r="C30" s="42"/>
      <c r="E30" s="42"/>
      <c r="F30" s="43"/>
      <c r="G30" s="400"/>
      <c r="H30" s="285"/>
      <c r="I30" s="286"/>
      <c r="J30" s="286"/>
      <c r="K30" s="180"/>
    </row>
    <row r="31" spans="1:11" ht="16.5" customHeight="1" x14ac:dyDescent="0.2">
      <c r="A31" s="197"/>
      <c r="B31" s="42"/>
      <c r="C31" s="42"/>
      <c r="D31" s="42"/>
      <c r="E31" s="42"/>
      <c r="F31" s="225"/>
      <c r="G31" s="565">
        <v>1</v>
      </c>
      <c r="H31" s="563" t="s">
        <v>219</v>
      </c>
      <c r="I31" s="551"/>
      <c r="J31" s="551">
        <f>G31*I31</f>
        <v>0</v>
      </c>
      <c r="K31" s="180"/>
    </row>
    <row r="32" spans="1:11" ht="16.5" customHeight="1" x14ac:dyDescent="0.2">
      <c r="A32" s="197"/>
      <c r="B32" s="42"/>
      <c r="C32" s="42"/>
      <c r="D32" s="42"/>
      <c r="E32" s="42"/>
      <c r="F32" s="225"/>
      <c r="G32" s="565"/>
      <c r="H32" s="563"/>
      <c r="I32" s="551"/>
      <c r="J32" s="551"/>
      <c r="K32" s="180"/>
    </row>
    <row r="33" spans="1:11" ht="16.5" customHeight="1" x14ac:dyDescent="0.2">
      <c r="A33" s="204"/>
      <c r="B33" s="205" t="s">
        <v>239</v>
      </c>
      <c r="C33" s="205"/>
      <c r="D33" s="205"/>
      <c r="E33" s="205"/>
      <c r="F33" s="206"/>
      <c r="G33" s="281"/>
      <c r="H33" s="208"/>
      <c r="I33" s="283"/>
      <c r="J33" s="283"/>
      <c r="K33" s="284"/>
    </row>
    <row r="34" spans="1:11" ht="16.5" customHeight="1" x14ac:dyDescent="0.2">
      <c r="A34" s="197"/>
      <c r="B34" s="42"/>
      <c r="C34" s="42"/>
      <c r="D34" s="42"/>
      <c r="E34" s="42"/>
      <c r="F34" s="43"/>
      <c r="G34" s="276"/>
      <c r="H34" s="200"/>
      <c r="I34" s="286"/>
      <c r="J34" s="286"/>
      <c r="K34" s="275"/>
    </row>
    <row r="35" spans="1:11" ht="16.5" customHeight="1" x14ac:dyDescent="0.2">
      <c r="A35" s="197"/>
      <c r="B35" s="42"/>
      <c r="C35" s="42"/>
      <c r="D35" s="42"/>
      <c r="E35" s="42"/>
      <c r="F35" s="225"/>
      <c r="G35" s="561"/>
      <c r="H35" s="563"/>
      <c r="I35" s="551"/>
      <c r="J35" s="551">
        <f>ROUNDUP(J19+J23+J27+J31,-3)</f>
        <v>0</v>
      </c>
      <c r="K35" s="275"/>
    </row>
    <row r="36" spans="1:11" ht="16.5" customHeight="1" x14ac:dyDescent="0.2">
      <c r="A36" s="214"/>
      <c r="B36" s="215"/>
      <c r="C36" s="215"/>
      <c r="D36" s="215"/>
      <c r="E36" s="215"/>
      <c r="F36" s="288"/>
      <c r="G36" s="566"/>
      <c r="H36" s="558"/>
      <c r="I36" s="567"/>
      <c r="J36" s="567"/>
      <c r="K36" s="443"/>
    </row>
    <row r="39" spans="1:11" ht="15" customHeight="1" x14ac:dyDescent="0.2">
      <c r="A39" s="553" t="s">
        <v>198</v>
      </c>
      <c r="B39" s="553"/>
      <c r="C39" s="553"/>
      <c r="D39" s="553"/>
      <c r="E39" s="553"/>
      <c r="F39" s="553"/>
      <c r="G39" s="553"/>
      <c r="H39" s="553"/>
      <c r="I39" s="553"/>
      <c r="J39" s="553"/>
      <c r="K39" s="553"/>
    </row>
    <row r="40" spans="1:11" ht="15" customHeight="1" x14ac:dyDescent="0.2">
      <c r="A40" s="553"/>
      <c r="B40" s="553"/>
      <c r="C40" s="553"/>
      <c r="D40" s="553"/>
      <c r="E40" s="553"/>
      <c r="F40" s="553"/>
      <c r="G40" s="553"/>
      <c r="H40" s="553"/>
      <c r="I40" s="553"/>
      <c r="J40" s="553"/>
      <c r="K40" s="553"/>
    </row>
    <row r="41" spans="1:11" ht="15" customHeight="1" x14ac:dyDescent="0.2">
      <c r="A41" s="554" t="s">
        <v>48</v>
      </c>
      <c r="B41" s="522"/>
      <c r="C41" s="522"/>
      <c r="D41" s="522"/>
      <c r="E41" s="522"/>
      <c r="F41" s="484"/>
      <c r="G41" s="557" t="s">
        <v>44</v>
      </c>
      <c r="H41" s="557" t="s">
        <v>18</v>
      </c>
      <c r="I41" s="557" t="s">
        <v>49</v>
      </c>
      <c r="J41" s="557" t="s">
        <v>46</v>
      </c>
      <c r="K41" s="559" t="s">
        <v>50</v>
      </c>
    </row>
    <row r="42" spans="1:11" ht="15" customHeight="1" x14ac:dyDescent="0.2">
      <c r="A42" s="555"/>
      <c r="B42" s="500"/>
      <c r="C42" s="500"/>
      <c r="D42" s="500"/>
      <c r="E42" s="500"/>
      <c r="F42" s="556"/>
      <c r="G42" s="558"/>
      <c r="H42" s="558"/>
      <c r="I42" s="558"/>
      <c r="J42" s="558"/>
      <c r="K42" s="560"/>
    </row>
    <row r="43" spans="1:11" ht="16.5" customHeight="1" x14ac:dyDescent="0.2">
      <c r="A43" s="204"/>
      <c r="B43" s="205"/>
      <c r="C43" s="42"/>
      <c r="D43" s="205"/>
      <c r="E43" s="205"/>
      <c r="F43" s="206"/>
      <c r="G43" s="281"/>
      <c r="H43" s="208"/>
      <c r="I43" s="283"/>
      <c r="J43" s="283"/>
      <c r="K43" s="284"/>
    </row>
    <row r="44" spans="1:11" ht="16.5" customHeight="1" x14ac:dyDescent="0.2">
      <c r="A44" s="197"/>
      <c r="B44" s="42"/>
      <c r="C44" s="42"/>
      <c r="D44" s="42"/>
      <c r="E44" s="42"/>
      <c r="F44" s="43"/>
      <c r="G44" s="276"/>
      <c r="H44" s="200"/>
      <c r="I44" s="286"/>
      <c r="J44" s="286"/>
      <c r="K44" s="275"/>
    </row>
    <row r="45" spans="1:11" ht="16.5" customHeight="1" x14ac:dyDescent="0.2">
      <c r="A45" s="197"/>
      <c r="B45" s="42"/>
      <c r="C45" s="42"/>
      <c r="D45" s="42"/>
      <c r="E45" s="42"/>
      <c r="F45" s="225"/>
      <c r="G45" s="561"/>
      <c r="H45" s="563"/>
      <c r="I45" s="551"/>
      <c r="J45" s="551"/>
      <c r="K45" s="275"/>
    </row>
    <row r="46" spans="1:11" ht="16.5" customHeight="1" x14ac:dyDescent="0.2">
      <c r="A46" s="209"/>
      <c r="B46" s="210"/>
      <c r="C46" s="210"/>
      <c r="D46" s="210"/>
      <c r="E46" s="210"/>
      <c r="F46" s="287"/>
      <c r="G46" s="562"/>
      <c r="H46" s="564"/>
      <c r="I46" s="552"/>
      <c r="J46" s="552"/>
      <c r="K46" s="280"/>
    </row>
    <row r="47" spans="1:11" ht="16.5" customHeight="1" x14ac:dyDescent="0.2">
      <c r="A47" s="197"/>
      <c r="B47" s="42"/>
      <c r="C47" s="42"/>
      <c r="D47" s="42"/>
      <c r="E47" s="42"/>
      <c r="F47" s="43"/>
      <c r="G47" s="276"/>
      <c r="H47" s="200"/>
      <c r="I47" s="286"/>
      <c r="J47" s="286"/>
      <c r="K47" s="284"/>
    </row>
    <row r="48" spans="1:11" ht="16.5" customHeight="1" x14ac:dyDescent="0.2">
      <c r="A48" s="197"/>
      <c r="B48" s="42"/>
      <c r="C48" s="42"/>
      <c r="D48" s="42"/>
      <c r="E48" s="42"/>
      <c r="F48" s="43"/>
      <c r="G48" s="276"/>
      <c r="H48" s="200"/>
      <c r="I48" s="286"/>
      <c r="J48" s="286"/>
      <c r="K48" s="275"/>
    </row>
    <row r="49" spans="1:11" ht="16.5" customHeight="1" x14ac:dyDescent="0.2">
      <c r="A49" s="197"/>
      <c r="B49" s="42"/>
      <c r="C49" s="42"/>
      <c r="D49" s="42"/>
      <c r="E49" s="42"/>
      <c r="F49" s="225"/>
      <c r="G49" s="561"/>
      <c r="H49" s="563"/>
      <c r="I49" s="551"/>
      <c r="J49" s="551"/>
      <c r="K49" s="275"/>
    </row>
    <row r="50" spans="1:11" ht="16.5" customHeight="1" x14ac:dyDescent="0.2">
      <c r="A50" s="209"/>
      <c r="B50" s="210"/>
      <c r="C50" s="210"/>
      <c r="D50" s="210"/>
      <c r="E50" s="210"/>
      <c r="F50" s="287"/>
      <c r="G50" s="562"/>
      <c r="H50" s="564"/>
      <c r="I50" s="552"/>
      <c r="J50" s="552"/>
      <c r="K50" s="280"/>
    </row>
    <row r="51" spans="1:11" ht="16.5" customHeight="1" x14ac:dyDescent="0.2">
      <c r="A51" s="197"/>
      <c r="B51" s="205"/>
      <c r="C51" s="42"/>
      <c r="D51" s="205"/>
      <c r="E51" s="205"/>
      <c r="F51" s="206"/>
      <c r="G51" s="281"/>
      <c r="H51" s="208"/>
      <c r="I51" s="283"/>
      <c r="J51" s="283"/>
      <c r="K51" s="284"/>
    </row>
    <row r="52" spans="1:11" ht="16.5" customHeight="1" x14ac:dyDescent="0.2">
      <c r="A52" s="197"/>
      <c r="B52" s="42"/>
      <c r="C52" s="42"/>
      <c r="D52" s="42"/>
      <c r="E52" s="42"/>
      <c r="F52" s="43"/>
      <c r="G52" s="276"/>
      <c r="H52" s="200"/>
      <c r="I52" s="286"/>
      <c r="J52" s="286"/>
      <c r="K52" s="275"/>
    </row>
    <row r="53" spans="1:11" ht="16.5" customHeight="1" x14ac:dyDescent="0.2">
      <c r="A53" s="197"/>
      <c r="B53" s="42"/>
      <c r="C53" s="42"/>
      <c r="D53" s="42"/>
      <c r="E53" s="42"/>
      <c r="F53" s="225"/>
      <c r="G53" s="561"/>
      <c r="H53" s="563"/>
      <c r="I53" s="551"/>
      <c r="J53" s="551"/>
      <c r="K53" s="275"/>
    </row>
    <row r="54" spans="1:11" ht="16.5" customHeight="1" x14ac:dyDescent="0.2">
      <c r="A54" s="209"/>
      <c r="B54" s="210"/>
      <c r="C54" s="210"/>
      <c r="D54" s="210"/>
      <c r="E54" s="210"/>
      <c r="F54" s="287"/>
      <c r="G54" s="562"/>
      <c r="H54" s="564"/>
      <c r="I54" s="552"/>
      <c r="J54" s="552"/>
      <c r="K54" s="280"/>
    </row>
    <row r="55" spans="1:11" ht="16.5" customHeight="1" x14ac:dyDescent="0.2">
      <c r="A55" s="204"/>
      <c r="B55" s="42"/>
      <c r="C55" s="42"/>
      <c r="D55" s="42"/>
      <c r="E55" s="42"/>
      <c r="F55" s="43"/>
      <c r="G55" s="276"/>
      <c r="H55" s="200"/>
      <c r="I55" s="286"/>
      <c r="J55" s="286"/>
      <c r="K55" s="284"/>
    </row>
    <row r="56" spans="1:11" ht="16.5" customHeight="1" x14ac:dyDescent="0.2">
      <c r="A56" s="197"/>
      <c r="B56" s="42"/>
      <c r="C56" s="42"/>
      <c r="D56" s="42"/>
      <c r="E56" s="42"/>
      <c r="F56" s="43"/>
      <c r="G56" s="276"/>
      <c r="H56" s="200"/>
      <c r="I56" s="286"/>
      <c r="J56" s="286"/>
      <c r="K56" s="275"/>
    </row>
    <row r="57" spans="1:11" ht="16.5" customHeight="1" x14ac:dyDescent="0.2">
      <c r="A57" s="197"/>
      <c r="B57" s="42"/>
      <c r="C57" s="42"/>
      <c r="D57" s="42"/>
      <c r="E57" s="42"/>
      <c r="F57" s="225"/>
      <c r="G57" s="561"/>
      <c r="H57" s="563"/>
      <c r="I57" s="551"/>
      <c r="J57" s="551"/>
      <c r="K57" s="275"/>
    </row>
    <row r="58" spans="1:11" ht="16.5" customHeight="1" x14ac:dyDescent="0.2">
      <c r="A58" s="209"/>
      <c r="B58" s="210"/>
      <c r="C58" s="210"/>
      <c r="D58" s="210"/>
      <c r="E58" s="210"/>
      <c r="F58" s="287"/>
      <c r="G58" s="562"/>
      <c r="H58" s="564"/>
      <c r="I58" s="552"/>
      <c r="J58" s="552"/>
      <c r="K58" s="280"/>
    </row>
    <row r="59" spans="1:11" ht="16.5" customHeight="1" x14ac:dyDescent="0.2">
      <c r="A59" s="197"/>
      <c r="B59" s="42"/>
      <c r="C59" s="42"/>
      <c r="D59" s="42"/>
      <c r="E59" s="42"/>
      <c r="F59" s="43"/>
      <c r="G59" s="401"/>
      <c r="H59" s="266"/>
      <c r="I59" s="403"/>
      <c r="J59" s="403"/>
      <c r="K59" s="256"/>
    </row>
    <row r="60" spans="1:11" ht="16.5" customHeight="1" x14ac:dyDescent="0.2">
      <c r="A60" s="197"/>
      <c r="B60" s="42"/>
      <c r="C60" s="42"/>
      <c r="D60" s="42"/>
      <c r="E60" s="42"/>
      <c r="F60" s="43"/>
      <c r="G60" s="401"/>
      <c r="H60" s="266"/>
      <c r="I60" s="403"/>
      <c r="J60" s="403"/>
      <c r="K60" s="256"/>
    </row>
    <row r="61" spans="1:11" ht="16.5" customHeight="1" x14ac:dyDescent="0.2">
      <c r="A61" s="197"/>
      <c r="B61" s="42"/>
      <c r="C61" s="42"/>
      <c r="D61" s="42"/>
      <c r="E61" s="42"/>
      <c r="F61" s="253"/>
      <c r="G61" s="411"/>
      <c r="H61" s="413"/>
      <c r="I61" s="415"/>
      <c r="J61" s="415"/>
      <c r="K61" s="256"/>
    </row>
    <row r="62" spans="1:11" ht="16.5" customHeight="1" x14ac:dyDescent="0.2">
      <c r="A62" s="209"/>
      <c r="B62" s="210"/>
      <c r="C62" s="210"/>
      <c r="D62" s="210"/>
      <c r="E62" s="210"/>
      <c r="F62" s="224"/>
      <c r="G62" s="412"/>
      <c r="H62" s="414"/>
      <c r="I62" s="416"/>
      <c r="J62" s="416"/>
      <c r="K62" s="256"/>
    </row>
    <row r="63" spans="1:11" ht="16.5" customHeight="1" x14ac:dyDescent="0.2">
      <c r="A63" s="204"/>
      <c r="B63" s="205"/>
      <c r="C63" s="205"/>
      <c r="D63" s="205"/>
      <c r="E63" s="205"/>
      <c r="F63" s="206"/>
      <c r="G63" s="399"/>
      <c r="H63" s="208"/>
      <c r="I63" s="283"/>
      <c r="J63" s="283"/>
      <c r="K63" s="284"/>
    </row>
    <row r="64" spans="1:11" ht="16.5" customHeight="1" x14ac:dyDescent="0.2">
      <c r="A64" s="197"/>
      <c r="B64" s="42"/>
      <c r="C64" s="42"/>
      <c r="D64" s="42"/>
      <c r="E64" s="42"/>
      <c r="F64" s="43"/>
      <c r="G64" s="400"/>
      <c r="H64" s="200"/>
      <c r="I64" s="286"/>
      <c r="J64" s="286"/>
      <c r="K64" s="275"/>
    </row>
    <row r="65" spans="1:11" ht="16.5" customHeight="1" x14ac:dyDescent="0.2">
      <c r="A65" s="197"/>
      <c r="B65" s="42"/>
      <c r="C65" s="42"/>
      <c r="D65" s="42"/>
      <c r="E65" s="42"/>
      <c r="F65" s="225"/>
      <c r="G65" s="406"/>
      <c r="H65" s="179"/>
      <c r="I65" s="408"/>
      <c r="J65" s="405"/>
      <c r="K65" s="275"/>
    </row>
    <row r="66" spans="1:11" ht="16.5" customHeight="1" x14ac:dyDescent="0.2">
      <c r="A66" s="209"/>
      <c r="B66" s="210"/>
      <c r="C66" s="210"/>
      <c r="D66" s="210"/>
      <c r="E66" s="210"/>
      <c r="F66" s="287"/>
      <c r="G66" s="407"/>
      <c r="H66" s="187"/>
      <c r="I66" s="409"/>
      <c r="J66" s="410"/>
      <c r="K66" s="280"/>
    </row>
    <row r="67" spans="1:11" ht="16.5" customHeight="1" x14ac:dyDescent="0.2">
      <c r="A67" s="197"/>
      <c r="B67" s="42"/>
      <c r="C67" s="42"/>
      <c r="D67" s="42"/>
      <c r="E67" s="42"/>
      <c r="F67" s="43"/>
      <c r="G67" s="401"/>
      <c r="H67" s="266"/>
      <c r="I67" s="403"/>
      <c r="J67" s="403"/>
      <c r="K67" s="256"/>
    </row>
    <row r="68" spans="1:11" ht="16.5" customHeight="1" x14ac:dyDescent="0.2">
      <c r="A68" s="197"/>
      <c r="B68" s="42"/>
      <c r="C68" s="42"/>
      <c r="D68" s="42"/>
      <c r="E68" s="42"/>
      <c r="F68" s="43"/>
      <c r="G68" s="401"/>
      <c r="H68" s="266"/>
      <c r="I68" s="403"/>
      <c r="J68" s="403"/>
      <c r="K68" s="256"/>
    </row>
    <row r="69" spans="1:11" ht="16.5" customHeight="1" x14ac:dyDescent="0.2">
      <c r="A69" s="197"/>
      <c r="B69" s="42"/>
      <c r="C69" s="42"/>
      <c r="D69" s="42"/>
      <c r="E69" s="42"/>
      <c r="F69" s="253"/>
      <c r="G69" s="571"/>
      <c r="H69" s="573"/>
      <c r="I69" s="568"/>
      <c r="J69" s="568"/>
      <c r="K69" s="256"/>
    </row>
    <row r="70" spans="1:11" ht="16.5" customHeight="1" x14ac:dyDescent="0.2">
      <c r="A70" s="197"/>
      <c r="B70" s="42"/>
      <c r="C70" s="42"/>
      <c r="D70" s="42"/>
      <c r="E70" s="42"/>
      <c r="F70" s="253"/>
      <c r="G70" s="575"/>
      <c r="H70" s="576"/>
      <c r="I70" s="569"/>
      <c r="J70" s="569"/>
      <c r="K70" s="256"/>
    </row>
    <row r="71" spans="1:11" ht="16.5" customHeight="1" x14ac:dyDescent="0.2">
      <c r="A71" s="204"/>
      <c r="B71" s="205"/>
      <c r="C71" s="205"/>
      <c r="D71" s="205"/>
      <c r="E71" s="205"/>
      <c r="F71" s="206"/>
      <c r="G71" s="402"/>
      <c r="H71" s="265"/>
      <c r="I71" s="404"/>
      <c r="J71" s="404"/>
      <c r="K71" s="255"/>
    </row>
    <row r="72" spans="1:11" ht="16.5" customHeight="1" x14ac:dyDescent="0.2">
      <c r="A72" s="197"/>
      <c r="B72" s="42"/>
      <c r="C72" s="42"/>
      <c r="D72" s="42"/>
      <c r="E72" s="42"/>
      <c r="F72" s="43"/>
      <c r="G72" s="401"/>
      <c r="H72" s="266"/>
      <c r="I72" s="403"/>
      <c r="J72" s="403"/>
      <c r="K72" s="256"/>
    </row>
    <row r="73" spans="1:11" ht="16.5" customHeight="1" x14ac:dyDescent="0.2">
      <c r="A73" s="197"/>
      <c r="B73" s="42"/>
      <c r="C73" s="42"/>
      <c r="D73" s="42"/>
      <c r="E73" s="42"/>
      <c r="F73" s="253"/>
      <c r="G73" s="571"/>
      <c r="H73" s="573"/>
      <c r="I73" s="568"/>
      <c r="J73" s="568"/>
      <c r="K73" s="256"/>
    </row>
    <row r="74" spans="1:11" ht="16.5" customHeight="1" x14ac:dyDescent="0.2">
      <c r="A74" s="214"/>
      <c r="B74" s="215"/>
      <c r="C74" s="215"/>
      <c r="D74" s="215"/>
      <c r="E74" s="215"/>
      <c r="F74" s="254"/>
      <c r="G74" s="572"/>
      <c r="H74" s="574"/>
      <c r="I74" s="570"/>
      <c r="J74" s="570"/>
      <c r="K74" s="257"/>
    </row>
    <row r="77" spans="1:11" ht="15" customHeight="1" x14ac:dyDescent="0.2">
      <c r="A77" s="553" t="s">
        <v>198</v>
      </c>
      <c r="B77" s="553"/>
      <c r="C77" s="553"/>
      <c r="D77" s="553"/>
      <c r="E77" s="553"/>
      <c r="F77" s="553"/>
      <c r="G77" s="553"/>
      <c r="H77" s="553"/>
      <c r="I77" s="553"/>
      <c r="J77" s="553"/>
      <c r="K77" s="553"/>
    </row>
    <row r="78" spans="1:11" ht="15" customHeight="1" x14ac:dyDescent="0.2">
      <c r="A78" s="553"/>
      <c r="B78" s="553"/>
      <c r="C78" s="553"/>
      <c r="D78" s="553"/>
      <c r="E78" s="553"/>
      <c r="F78" s="553"/>
      <c r="G78" s="553"/>
      <c r="H78" s="553"/>
      <c r="I78" s="553"/>
      <c r="J78" s="553"/>
      <c r="K78" s="553"/>
    </row>
    <row r="79" spans="1:11" ht="15" customHeight="1" x14ac:dyDescent="0.2">
      <c r="A79" s="554" t="s">
        <v>48</v>
      </c>
      <c r="B79" s="522"/>
      <c r="C79" s="522"/>
      <c r="D79" s="522"/>
      <c r="E79" s="522"/>
      <c r="F79" s="484"/>
      <c r="G79" s="557" t="s">
        <v>44</v>
      </c>
      <c r="H79" s="557" t="s">
        <v>18</v>
      </c>
      <c r="I79" s="557" t="s">
        <v>49</v>
      </c>
      <c r="J79" s="557" t="s">
        <v>46</v>
      </c>
      <c r="K79" s="559" t="s">
        <v>50</v>
      </c>
    </row>
    <row r="80" spans="1:11" ht="15" customHeight="1" x14ac:dyDescent="0.2">
      <c r="A80" s="555"/>
      <c r="B80" s="500"/>
      <c r="C80" s="500"/>
      <c r="D80" s="500"/>
      <c r="E80" s="500"/>
      <c r="F80" s="556"/>
      <c r="G80" s="558"/>
      <c r="H80" s="558"/>
      <c r="I80" s="558"/>
      <c r="J80" s="558"/>
      <c r="K80" s="560"/>
    </row>
    <row r="81" spans="1:11" ht="15" customHeight="1" x14ac:dyDescent="0.2">
      <c r="A81" s="204"/>
      <c r="B81" s="205"/>
      <c r="C81" s="205"/>
      <c r="D81" s="205"/>
      <c r="E81" s="205"/>
      <c r="F81" s="206"/>
      <c r="G81" s="226"/>
      <c r="H81" s="208"/>
      <c r="I81" s="207"/>
      <c r="J81" s="207"/>
      <c r="K81" s="255"/>
    </row>
    <row r="82" spans="1:11" ht="15" customHeight="1" x14ac:dyDescent="0.2">
      <c r="A82" s="197"/>
      <c r="B82" s="42"/>
      <c r="C82" s="42"/>
      <c r="D82" s="42"/>
      <c r="E82" s="42"/>
      <c r="F82" s="43"/>
      <c r="G82" s="227"/>
      <c r="H82" s="200"/>
      <c r="I82" s="233"/>
      <c r="J82" s="199"/>
      <c r="K82" s="256"/>
    </row>
    <row r="83" spans="1:11" ht="15" customHeight="1" x14ac:dyDescent="0.2">
      <c r="A83" s="197"/>
      <c r="B83" s="42"/>
      <c r="C83" s="42"/>
      <c r="D83" s="42"/>
      <c r="E83" s="42"/>
      <c r="F83" s="253"/>
      <c r="G83" s="577"/>
      <c r="H83" s="573"/>
      <c r="I83" s="579"/>
      <c r="J83" s="581"/>
      <c r="K83" s="256"/>
    </row>
    <row r="84" spans="1:11" ht="15" customHeight="1" x14ac:dyDescent="0.2">
      <c r="A84" s="209"/>
      <c r="B84" s="210"/>
      <c r="C84" s="210"/>
      <c r="D84" s="210"/>
      <c r="E84" s="210"/>
      <c r="F84" s="224"/>
      <c r="G84" s="578"/>
      <c r="H84" s="576"/>
      <c r="I84" s="580"/>
      <c r="J84" s="582"/>
      <c r="K84" s="256"/>
    </row>
    <row r="85" spans="1:11" ht="15" customHeight="1" x14ac:dyDescent="0.2">
      <c r="A85" s="197"/>
      <c r="B85" s="42"/>
      <c r="C85" s="42"/>
      <c r="D85" s="42"/>
      <c r="E85" s="42"/>
      <c r="F85" s="43"/>
      <c r="G85" s="227"/>
      <c r="H85" s="200"/>
      <c r="I85" s="233"/>
      <c r="J85" s="199"/>
      <c r="K85" s="256"/>
    </row>
    <row r="86" spans="1:11" ht="15" customHeight="1" x14ac:dyDescent="0.2">
      <c r="A86" s="197"/>
      <c r="B86" s="42"/>
      <c r="C86" s="42"/>
      <c r="D86" s="42"/>
      <c r="E86" s="42"/>
      <c r="F86" s="43"/>
      <c r="G86" s="227"/>
      <c r="H86" s="200"/>
      <c r="I86" s="233"/>
      <c r="J86" s="199"/>
      <c r="K86" s="256"/>
    </row>
    <row r="87" spans="1:11" ht="15" customHeight="1" x14ac:dyDescent="0.2">
      <c r="A87" s="197"/>
      <c r="B87" s="42"/>
      <c r="C87" s="42"/>
      <c r="D87" s="42"/>
      <c r="E87" s="42"/>
      <c r="F87" s="253"/>
      <c r="G87" s="228"/>
      <c r="H87" s="179"/>
      <c r="I87" s="230"/>
      <c r="J87" s="201"/>
      <c r="K87" s="256"/>
    </row>
    <row r="88" spans="1:11" ht="15" customHeight="1" x14ac:dyDescent="0.2">
      <c r="A88" s="209"/>
      <c r="B88" s="210"/>
      <c r="C88" s="210"/>
      <c r="D88" s="210"/>
      <c r="E88" s="210"/>
      <c r="F88" s="224"/>
      <c r="G88" s="229"/>
      <c r="H88" s="187"/>
      <c r="I88" s="231"/>
      <c r="J88" s="223"/>
      <c r="K88" s="256"/>
    </row>
    <row r="89" spans="1:11" ht="15" customHeight="1" x14ac:dyDescent="0.2">
      <c r="A89" s="197"/>
      <c r="B89" s="42"/>
      <c r="C89" s="42"/>
      <c r="D89" s="42"/>
      <c r="E89" s="42"/>
      <c r="F89" s="43"/>
      <c r="G89" s="227"/>
      <c r="H89" s="200"/>
      <c r="I89" s="233"/>
      <c r="J89" s="199"/>
      <c r="K89" s="256"/>
    </row>
    <row r="90" spans="1:11" ht="15" customHeight="1" x14ac:dyDescent="0.2">
      <c r="A90" s="197"/>
      <c r="B90" s="42"/>
      <c r="C90" s="42"/>
      <c r="D90" s="42"/>
      <c r="E90" s="42"/>
      <c r="F90" s="43"/>
      <c r="G90" s="227"/>
      <c r="H90" s="200"/>
      <c r="I90" s="233"/>
      <c r="J90" s="199"/>
      <c r="K90" s="256"/>
    </row>
    <row r="91" spans="1:11" ht="15" customHeight="1" x14ac:dyDescent="0.2">
      <c r="A91" s="197"/>
      <c r="B91" s="42"/>
      <c r="C91" s="42"/>
      <c r="D91" s="42"/>
      <c r="E91" s="42"/>
      <c r="F91" s="253"/>
      <c r="G91" s="228"/>
      <c r="H91" s="179"/>
      <c r="I91" s="230"/>
      <c r="J91" s="201"/>
      <c r="K91" s="256"/>
    </row>
    <row r="92" spans="1:11" ht="15" customHeight="1" x14ac:dyDescent="0.2">
      <c r="A92" s="197"/>
      <c r="B92" s="42"/>
      <c r="C92" s="42"/>
      <c r="D92" s="42"/>
      <c r="E92" s="42"/>
      <c r="F92" s="253"/>
      <c r="G92" s="229"/>
      <c r="H92" s="179"/>
      <c r="I92" s="230"/>
      <c r="J92" s="230"/>
      <c r="K92" s="256"/>
    </row>
    <row r="93" spans="1:11" ht="15" customHeight="1" x14ac:dyDescent="0.2">
      <c r="A93" s="204"/>
      <c r="B93" s="205"/>
      <c r="C93" s="205"/>
      <c r="D93" s="205"/>
      <c r="E93" s="205"/>
      <c r="F93" s="206"/>
      <c r="G93" s="226"/>
      <c r="H93" s="208"/>
      <c r="I93" s="232"/>
      <c r="J93" s="207"/>
      <c r="K93" s="256"/>
    </row>
    <row r="94" spans="1:11" ht="15" customHeight="1" x14ac:dyDescent="0.2">
      <c r="A94" s="197"/>
      <c r="B94" s="42"/>
      <c r="C94" s="42"/>
      <c r="D94" s="42"/>
      <c r="E94" s="42"/>
      <c r="F94" s="43"/>
      <c r="G94" s="227"/>
      <c r="H94" s="200"/>
      <c r="I94" s="233"/>
      <c r="J94" s="199"/>
      <c r="K94" s="256"/>
    </row>
    <row r="95" spans="1:11" ht="15" customHeight="1" x14ac:dyDescent="0.2">
      <c r="A95" s="197"/>
      <c r="B95" s="42"/>
      <c r="C95" s="42"/>
      <c r="D95" s="42"/>
      <c r="E95" s="42"/>
      <c r="F95" s="253"/>
      <c r="G95" s="228"/>
      <c r="H95" s="179"/>
      <c r="I95" s="230"/>
      <c r="J95" s="201"/>
      <c r="K95" s="256"/>
    </row>
    <row r="96" spans="1:11" ht="15" customHeight="1" x14ac:dyDescent="0.2">
      <c r="A96" s="209"/>
      <c r="B96" s="210"/>
      <c r="C96" s="210"/>
      <c r="D96" s="210"/>
      <c r="E96" s="210"/>
      <c r="F96" s="224"/>
      <c r="G96" s="229"/>
      <c r="H96" s="187"/>
      <c r="I96" s="231"/>
      <c r="J96" s="223"/>
      <c r="K96" s="256"/>
    </row>
    <row r="97" spans="1:11" ht="15" customHeight="1" x14ac:dyDescent="0.2">
      <c r="A97" s="197"/>
      <c r="B97" s="42"/>
      <c r="C97" s="42"/>
      <c r="D97" s="42"/>
      <c r="E97" s="42"/>
      <c r="F97" s="43"/>
      <c r="G97" s="227"/>
      <c r="H97" s="200"/>
      <c r="I97" s="199"/>
      <c r="J97" s="199"/>
      <c r="K97" s="256"/>
    </row>
    <row r="98" spans="1:11" ht="15" customHeight="1" x14ac:dyDescent="0.2">
      <c r="A98" s="197"/>
      <c r="B98" s="42"/>
      <c r="C98" s="42"/>
      <c r="D98" s="42"/>
      <c r="E98" s="42"/>
      <c r="F98" s="43"/>
      <c r="G98" s="227"/>
      <c r="H98" s="200"/>
      <c r="I98" s="199"/>
      <c r="J98" s="199"/>
      <c r="K98" s="256"/>
    </row>
    <row r="99" spans="1:11" ht="15" customHeight="1" x14ac:dyDescent="0.2">
      <c r="A99" s="197"/>
      <c r="B99" s="42"/>
      <c r="C99" s="42"/>
      <c r="D99" s="42"/>
      <c r="E99" s="42"/>
      <c r="F99" s="253"/>
      <c r="G99" s="201"/>
      <c r="H99" s="179"/>
      <c r="I99" s="201"/>
      <c r="J99" s="201"/>
      <c r="K99" s="256"/>
    </row>
    <row r="100" spans="1:11" ht="15" customHeight="1" x14ac:dyDescent="0.2">
      <c r="A100" s="197"/>
      <c r="B100" s="42"/>
      <c r="C100" s="42"/>
      <c r="D100" s="42"/>
      <c r="E100" s="42"/>
      <c r="F100" s="253"/>
      <c r="G100" s="201"/>
      <c r="H100" s="179"/>
      <c r="I100" s="201"/>
      <c r="J100" s="230"/>
      <c r="K100" s="256"/>
    </row>
    <row r="101" spans="1:11" ht="15" customHeight="1" x14ac:dyDescent="0.2">
      <c r="A101" s="204"/>
      <c r="B101" s="205"/>
      <c r="C101" s="205"/>
      <c r="D101" s="205"/>
      <c r="E101" s="205"/>
      <c r="F101" s="206"/>
      <c r="G101" s="207"/>
      <c r="H101" s="208"/>
      <c r="I101" s="207"/>
      <c r="J101" s="207"/>
      <c r="K101" s="256"/>
    </row>
    <row r="102" spans="1:11" ht="15" customHeight="1" x14ac:dyDescent="0.2">
      <c r="A102" s="197"/>
      <c r="B102" s="42"/>
      <c r="C102" s="42"/>
      <c r="D102" s="42"/>
      <c r="E102" s="42"/>
      <c r="F102" s="43"/>
      <c r="G102" s="199"/>
      <c r="H102" s="200"/>
      <c r="I102" s="199"/>
      <c r="J102" s="199"/>
      <c r="K102" s="256"/>
    </row>
    <row r="103" spans="1:11" ht="15" customHeight="1" x14ac:dyDescent="0.2">
      <c r="A103" s="197"/>
      <c r="B103" s="42"/>
      <c r="C103" s="42"/>
      <c r="D103" s="42"/>
      <c r="E103" s="42"/>
      <c r="F103" s="253"/>
      <c r="G103" s="201"/>
      <c r="H103" s="179"/>
      <c r="I103" s="201"/>
      <c r="J103" s="201"/>
      <c r="K103" s="256"/>
    </row>
    <row r="104" spans="1:11" ht="15" customHeight="1" x14ac:dyDescent="0.2">
      <c r="A104" s="209"/>
      <c r="B104" s="210"/>
      <c r="C104" s="210"/>
      <c r="D104" s="210"/>
      <c r="E104" s="210"/>
      <c r="F104" s="224"/>
      <c r="G104" s="211"/>
      <c r="H104" s="187"/>
      <c r="I104" s="211"/>
      <c r="J104" s="211"/>
      <c r="K104" s="256"/>
    </row>
    <row r="105" spans="1:11" ht="15" customHeight="1" x14ac:dyDescent="0.2">
      <c r="A105" s="197"/>
      <c r="B105" s="42"/>
      <c r="C105" s="42"/>
      <c r="D105" s="42"/>
      <c r="E105" s="42"/>
      <c r="F105" s="43"/>
      <c r="G105" s="199"/>
      <c r="H105" s="200"/>
      <c r="I105" s="199"/>
      <c r="J105" s="199"/>
      <c r="K105" s="256"/>
    </row>
    <row r="106" spans="1:11" ht="15" customHeight="1" x14ac:dyDescent="0.2">
      <c r="A106" s="197"/>
      <c r="B106" s="42"/>
      <c r="C106" s="42"/>
      <c r="D106" s="42"/>
      <c r="E106" s="42"/>
      <c r="F106" s="43"/>
      <c r="G106" s="199"/>
      <c r="H106" s="200"/>
      <c r="I106" s="199"/>
      <c r="J106" s="199"/>
      <c r="K106" s="256"/>
    </row>
    <row r="107" spans="1:11" ht="15" customHeight="1" x14ac:dyDescent="0.2">
      <c r="A107" s="197"/>
      <c r="B107" s="42"/>
      <c r="C107" s="42"/>
      <c r="D107" s="42"/>
      <c r="E107" s="42"/>
      <c r="F107" s="253"/>
      <c r="G107" s="201"/>
      <c r="H107" s="179"/>
      <c r="I107" s="201"/>
      <c r="J107" s="201"/>
      <c r="K107" s="256"/>
    </row>
    <row r="108" spans="1:11" ht="15" customHeight="1" x14ac:dyDescent="0.2">
      <c r="A108" s="197"/>
      <c r="B108" s="42"/>
      <c r="C108" s="42"/>
      <c r="D108" s="42"/>
      <c r="E108" s="42"/>
      <c r="F108" s="253"/>
      <c r="G108" s="201"/>
      <c r="H108" s="179"/>
      <c r="I108" s="201"/>
      <c r="J108" s="201"/>
      <c r="K108" s="256"/>
    </row>
    <row r="109" spans="1:11" ht="15" customHeight="1" x14ac:dyDescent="0.2">
      <c r="A109" s="204"/>
      <c r="B109" s="205"/>
      <c r="C109" s="205"/>
      <c r="D109" s="205"/>
      <c r="E109" s="205"/>
      <c r="F109" s="206"/>
      <c r="G109" s="207"/>
      <c r="H109" s="208"/>
      <c r="I109" s="207"/>
      <c r="J109" s="207"/>
      <c r="K109" s="256"/>
    </row>
    <row r="110" spans="1:11" ht="15" customHeight="1" x14ac:dyDescent="0.2">
      <c r="A110" s="197"/>
      <c r="B110" s="42"/>
      <c r="C110" s="42"/>
      <c r="D110" s="42"/>
      <c r="E110" s="42"/>
      <c r="F110" s="43"/>
      <c r="G110" s="199"/>
      <c r="H110" s="200"/>
      <c r="I110" s="199"/>
      <c r="J110" s="199"/>
      <c r="K110" s="256"/>
    </row>
    <row r="111" spans="1:11" ht="15" customHeight="1" x14ac:dyDescent="0.2">
      <c r="A111" s="197"/>
      <c r="B111" s="42"/>
      <c r="C111" s="42"/>
      <c r="D111" s="42"/>
      <c r="E111" s="42"/>
      <c r="F111" s="253"/>
      <c r="G111" s="201"/>
      <c r="H111" s="179"/>
      <c r="I111" s="201"/>
      <c r="J111" s="201"/>
      <c r="K111" s="256"/>
    </row>
    <row r="112" spans="1:11" ht="15" customHeight="1" x14ac:dyDescent="0.2">
      <c r="A112" s="214"/>
      <c r="B112" s="215"/>
      <c r="C112" s="215"/>
      <c r="D112" s="215"/>
      <c r="E112" s="215"/>
      <c r="F112" s="254"/>
      <c r="G112" s="216"/>
      <c r="H112" s="191"/>
      <c r="I112" s="216"/>
      <c r="J112" s="216"/>
      <c r="K112" s="257"/>
    </row>
  </sheetData>
  <mergeCells count="81">
    <mergeCell ref="H31:H32"/>
    <mergeCell ref="I31:I32"/>
    <mergeCell ref="J31:J32"/>
    <mergeCell ref="G57:G58"/>
    <mergeCell ref="H57:H58"/>
    <mergeCell ref="I57:I58"/>
    <mergeCell ref="J57:J58"/>
    <mergeCell ref="G49:G50"/>
    <mergeCell ref="H49:H50"/>
    <mergeCell ref="I49:I50"/>
    <mergeCell ref="G53:G54"/>
    <mergeCell ref="H53:H54"/>
    <mergeCell ref="I53:I54"/>
    <mergeCell ref="J49:J50"/>
    <mergeCell ref="J53:J54"/>
    <mergeCell ref="J35:J36"/>
    <mergeCell ref="G83:G84"/>
    <mergeCell ref="H83:H84"/>
    <mergeCell ref="I83:I84"/>
    <mergeCell ref="A77:K78"/>
    <mergeCell ref="A79:F80"/>
    <mergeCell ref="G79:G80"/>
    <mergeCell ref="H79:H80"/>
    <mergeCell ref="I79:I80"/>
    <mergeCell ref="J79:J80"/>
    <mergeCell ref="K79:K80"/>
    <mergeCell ref="J83:J84"/>
    <mergeCell ref="J69:J70"/>
    <mergeCell ref="J73:J74"/>
    <mergeCell ref="G73:G74"/>
    <mergeCell ref="H73:H74"/>
    <mergeCell ref="I73:I74"/>
    <mergeCell ref="G69:G70"/>
    <mergeCell ref="H69:H70"/>
    <mergeCell ref="I69:I70"/>
    <mergeCell ref="G35:G36"/>
    <mergeCell ref="I35:I36"/>
    <mergeCell ref="H35:H36"/>
    <mergeCell ref="J45:J46"/>
    <mergeCell ref="I45:I46"/>
    <mergeCell ref="G45:G46"/>
    <mergeCell ref="H45:H46"/>
    <mergeCell ref="A39:K40"/>
    <mergeCell ref="A41:F42"/>
    <mergeCell ref="G41:G42"/>
    <mergeCell ref="H41:H42"/>
    <mergeCell ref="I41:I42"/>
    <mergeCell ref="J41:J42"/>
    <mergeCell ref="K41:K42"/>
    <mergeCell ref="G31:G32"/>
    <mergeCell ref="J11:J12"/>
    <mergeCell ref="G27:G28"/>
    <mergeCell ref="H27:H28"/>
    <mergeCell ref="I27:I28"/>
    <mergeCell ref="J27:J28"/>
    <mergeCell ref="G15:G16"/>
    <mergeCell ref="H15:H16"/>
    <mergeCell ref="I15:I16"/>
    <mergeCell ref="J15:J16"/>
    <mergeCell ref="G19:G20"/>
    <mergeCell ref="H19:H20"/>
    <mergeCell ref="I19:I20"/>
    <mergeCell ref="J19:J20"/>
    <mergeCell ref="G23:G24"/>
    <mergeCell ref="H23:H24"/>
    <mergeCell ref="I23:I24"/>
    <mergeCell ref="J23:J24"/>
    <mergeCell ref="A1:K2"/>
    <mergeCell ref="A3:F4"/>
    <mergeCell ref="G3:G4"/>
    <mergeCell ref="H3:H4"/>
    <mergeCell ref="I3:I4"/>
    <mergeCell ref="J3:J4"/>
    <mergeCell ref="K3:K4"/>
    <mergeCell ref="G7:G8"/>
    <mergeCell ref="H7:H8"/>
    <mergeCell ref="I7:I8"/>
    <mergeCell ref="J7:J8"/>
    <mergeCell ref="G11:G12"/>
    <mergeCell ref="H11:H12"/>
    <mergeCell ref="I11:I12"/>
  </mergeCells>
  <phoneticPr fontId="24"/>
  <printOptions horizontalCentered="1" verticalCentered="1"/>
  <pageMargins left="0.19685039370078741" right="0.19685039370078741" top="0.59055118110236227" bottom="0.39370078740157483" header="0" footer="0.31496062992125984"/>
  <pageSetup paperSize="9" scale="92" orientation="landscape" r:id="rId1"/>
  <headerFooter alignWithMargins="0">
    <oddFooter>&amp;C&amp;"ＭＳ 明朝,標準"&amp;11 恵　　那　　市</oddFooter>
  </headerFooter>
  <rowBreaks count="1" manualBreakCount="1">
    <brk id="37" max="10"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0070C0"/>
  </sheetPr>
  <dimension ref="A1:J263"/>
  <sheetViews>
    <sheetView showZeros="0" view="pageBreakPreview" zoomScaleNormal="100" zoomScaleSheetLayoutView="100" workbookViewId="0">
      <selection activeCell="B1" sqref="B1"/>
    </sheetView>
  </sheetViews>
  <sheetFormatPr defaultColWidth="9" defaultRowHeight="16.350000000000001" customHeight="1" x14ac:dyDescent="0.2"/>
  <cols>
    <col min="1" max="1" width="2.21875" style="350" customWidth="1"/>
    <col min="2" max="2" width="33.88671875" style="350" customWidth="1"/>
    <col min="3" max="3" width="4.33203125" style="350" customWidth="1"/>
    <col min="4" max="4" width="10.109375" style="350" customWidth="1"/>
    <col min="5" max="5" width="7.33203125" style="350" customWidth="1"/>
    <col min="6" max="6" width="15.88671875" style="350" customWidth="1"/>
    <col min="7" max="7" width="6.109375" style="350" customWidth="1"/>
    <col min="8" max="8" width="11.6640625" style="350" customWidth="1"/>
    <col min="9" max="9" width="28.109375" style="350" customWidth="1"/>
    <col min="10" max="10" width="21.6640625" style="350" customWidth="1"/>
    <col min="11" max="16384" width="9" style="350"/>
  </cols>
  <sheetData>
    <row r="1" spans="1:10" ht="16.350000000000001" customHeight="1" x14ac:dyDescent="0.2">
      <c r="A1" s="113"/>
      <c r="B1" s="114"/>
      <c r="C1" s="113"/>
      <c r="D1" s="113"/>
      <c r="E1" s="113"/>
      <c r="F1" s="113"/>
      <c r="G1" s="113"/>
      <c r="H1" s="113"/>
      <c r="I1" s="694"/>
      <c r="J1" s="694"/>
    </row>
    <row r="2" spans="1:10" ht="16.350000000000001" customHeight="1" x14ac:dyDescent="0.2">
      <c r="A2" s="115"/>
      <c r="B2" s="643" t="s">
        <v>226</v>
      </c>
      <c r="C2" s="643"/>
      <c r="D2" s="643"/>
      <c r="E2" s="643"/>
      <c r="F2" s="643"/>
      <c r="G2" s="643"/>
      <c r="H2" s="643"/>
      <c r="I2" s="642" t="s">
        <v>225</v>
      </c>
      <c r="J2" s="645"/>
    </row>
    <row r="3" spans="1:10" ht="16.350000000000001" customHeight="1" x14ac:dyDescent="0.2">
      <c r="A3" s="116"/>
      <c r="B3" s="644"/>
      <c r="C3" s="644"/>
      <c r="D3" s="644"/>
      <c r="E3" s="644"/>
      <c r="F3" s="644"/>
      <c r="G3" s="644"/>
      <c r="H3" s="644"/>
      <c r="I3" s="646"/>
      <c r="J3" s="647"/>
    </row>
    <row r="4" spans="1:10" ht="16.350000000000001" customHeight="1" x14ac:dyDescent="0.2">
      <c r="A4" s="117"/>
      <c r="B4" s="648"/>
      <c r="C4" s="648"/>
      <c r="D4" s="648"/>
      <c r="E4" s="648"/>
      <c r="F4" s="648"/>
      <c r="G4" s="648"/>
      <c r="H4" s="648"/>
      <c r="I4" s="648"/>
      <c r="J4" s="351"/>
    </row>
    <row r="5" spans="1:10" ht="16.350000000000001" customHeight="1" x14ac:dyDescent="0.2">
      <c r="A5" s="117"/>
      <c r="B5" s="629"/>
      <c r="C5" s="629"/>
      <c r="D5" s="629"/>
      <c r="E5" s="629"/>
      <c r="F5" s="629"/>
      <c r="G5" s="629"/>
      <c r="H5" s="629"/>
      <c r="I5" s="629"/>
      <c r="J5" s="352"/>
    </row>
    <row r="6" spans="1:10" ht="16.350000000000001" customHeight="1" x14ac:dyDescent="0.2">
      <c r="A6" s="117"/>
      <c r="B6" s="629"/>
      <c r="C6" s="629"/>
      <c r="D6" s="629"/>
      <c r="E6" s="629"/>
      <c r="F6" s="629"/>
      <c r="G6" s="629"/>
      <c r="H6" s="629"/>
      <c r="I6" s="629"/>
      <c r="J6" s="352"/>
    </row>
    <row r="7" spans="1:10" ht="16.350000000000001" customHeight="1" x14ac:dyDescent="0.2">
      <c r="A7" s="117"/>
      <c r="B7" s="630"/>
      <c r="C7" s="630"/>
      <c r="D7" s="630"/>
      <c r="E7" s="630"/>
      <c r="F7" s="630"/>
      <c r="G7" s="630"/>
      <c r="H7" s="630"/>
      <c r="I7" s="630"/>
      <c r="J7" s="353"/>
    </row>
    <row r="8" spans="1:10" ht="16.350000000000001" customHeight="1" x14ac:dyDescent="0.2">
      <c r="A8" s="631" t="s">
        <v>16</v>
      </c>
      <c r="B8" s="632"/>
      <c r="C8" s="635" t="s">
        <v>17</v>
      </c>
      <c r="D8" s="636"/>
      <c r="E8" s="632" t="s">
        <v>18</v>
      </c>
      <c r="F8" s="639" t="s">
        <v>19</v>
      </c>
      <c r="G8" s="632" t="s">
        <v>20</v>
      </c>
      <c r="H8" s="636"/>
      <c r="I8" s="635" t="s">
        <v>21</v>
      </c>
      <c r="J8" s="640"/>
    </row>
    <row r="9" spans="1:10" ht="16.350000000000001" customHeight="1" x14ac:dyDescent="0.2">
      <c r="A9" s="633"/>
      <c r="B9" s="634"/>
      <c r="C9" s="637"/>
      <c r="D9" s="638"/>
      <c r="E9" s="634"/>
      <c r="F9" s="600"/>
      <c r="G9" s="634"/>
      <c r="H9" s="638"/>
      <c r="I9" s="637"/>
      <c r="J9" s="641"/>
    </row>
    <row r="10" spans="1:10" ht="15" customHeight="1" x14ac:dyDescent="0.2">
      <c r="A10" s="115" t="s">
        <v>236</v>
      </c>
      <c r="B10" s="354"/>
      <c r="C10" s="684"/>
      <c r="D10" s="685"/>
      <c r="E10" s="355"/>
      <c r="F10" s="356"/>
      <c r="G10" s="686"/>
      <c r="H10" s="687"/>
      <c r="I10" s="627" t="s">
        <v>197</v>
      </c>
      <c r="J10" s="628"/>
    </row>
    <row r="11" spans="1:10" ht="15" customHeight="1" x14ac:dyDescent="0.2">
      <c r="A11" s="117"/>
      <c r="B11" s="139"/>
      <c r="C11" s="682"/>
      <c r="D11" s="683"/>
      <c r="E11" s="357"/>
      <c r="F11" s="358"/>
      <c r="G11" s="670"/>
      <c r="H11" s="671"/>
      <c r="I11" s="589"/>
      <c r="J11" s="590"/>
    </row>
    <row r="12" spans="1:10" ht="15" customHeight="1" x14ac:dyDescent="0.2">
      <c r="A12" s="359"/>
      <c r="B12" s="360"/>
      <c r="C12" s="690">
        <v>30</v>
      </c>
      <c r="D12" s="691"/>
      <c r="E12" s="653" t="s">
        <v>304</v>
      </c>
      <c r="F12" s="688">
        <f>労材機集計!G6</f>
        <v>0</v>
      </c>
      <c r="G12" s="670">
        <f>ROUNDDOWN(C12*F12,0)</f>
        <v>0</v>
      </c>
      <c r="H12" s="671"/>
      <c r="I12" s="678" t="s">
        <v>309</v>
      </c>
      <c r="J12" s="679"/>
    </row>
    <row r="13" spans="1:10" ht="15" customHeight="1" x14ac:dyDescent="0.2">
      <c r="A13" s="361"/>
      <c r="B13" s="362"/>
      <c r="C13" s="692"/>
      <c r="D13" s="693"/>
      <c r="E13" s="654"/>
      <c r="F13" s="689"/>
      <c r="G13" s="676"/>
      <c r="H13" s="677"/>
      <c r="I13" s="363"/>
      <c r="J13" s="364"/>
    </row>
    <row r="14" spans="1:10" ht="15" customHeight="1" x14ac:dyDescent="0.2">
      <c r="A14" s="365" t="s">
        <v>258</v>
      </c>
      <c r="B14" s="366"/>
      <c r="C14" s="680"/>
      <c r="D14" s="681"/>
      <c r="E14" s="367"/>
      <c r="F14" s="368"/>
      <c r="G14" s="666"/>
      <c r="H14" s="667"/>
      <c r="I14" s="585" t="s">
        <v>197</v>
      </c>
      <c r="J14" s="586"/>
    </row>
    <row r="15" spans="1:10" ht="15" customHeight="1" x14ac:dyDescent="0.2">
      <c r="A15" s="117"/>
      <c r="B15" s="139"/>
      <c r="C15" s="682"/>
      <c r="D15" s="683"/>
      <c r="E15" s="357"/>
      <c r="F15" s="358"/>
      <c r="G15" s="670"/>
      <c r="H15" s="671"/>
      <c r="I15" s="589"/>
      <c r="J15" s="590"/>
    </row>
    <row r="16" spans="1:10" ht="15" customHeight="1" x14ac:dyDescent="0.2">
      <c r="A16" s="359"/>
      <c r="B16" s="360"/>
      <c r="C16" s="649">
        <v>3</v>
      </c>
      <c r="D16" s="650"/>
      <c r="E16" s="653" t="s">
        <v>219</v>
      </c>
      <c r="F16" s="655">
        <f>労材機集計!F10</f>
        <v>0</v>
      </c>
      <c r="G16" s="670">
        <f>ROUNDDOWN(C16*F16,0)</f>
        <v>0</v>
      </c>
      <c r="H16" s="671"/>
      <c r="I16" s="678" t="s">
        <v>309</v>
      </c>
      <c r="J16" s="679"/>
    </row>
    <row r="17" spans="1:10" ht="15" customHeight="1" x14ac:dyDescent="0.2">
      <c r="A17" s="361"/>
      <c r="B17" s="362"/>
      <c r="C17" s="651"/>
      <c r="D17" s="652"/>
      <c r="E17" s="654"/>
      <c r="F17" s="656"/>
      <c r="G17" s="676"/>
      <c r="H17" s="677"/>
      <c r="I17" s="363"/>
      <c r="J17" s="364"/>
    </row>
    <row r="18" spans="1:10" ht="15" customHeight="1" x14ac:dyDescent="0.2">
      <c r="A18" s="365" t="s">
        <v>246</v>
      </c>
      <c r="B18" s="366"/>
      <c r="C18" s="680"/>
      <c r="D18" s="681"/>
      <c r="E18" s="357"/>
      <c r="F18" s="368"/>
      <c r="G18" s="666"/>
      <c r="H18" s="667"/>
      <c r="I18" s="585"/>
      <c r="J18" s="586"/>
    </row>
    <row r="19" spans="1:10" ht="15" customHeight="1" x14ac:dyDescent="0.2">
      <c r="A19" s="117"/>
      <c r="B19" s="139"/>
      <c r="C19" s="682"/>
      <c r="D19" s="683"/>
      <c r="E19" s="357"/>
      <c r="F19" s="358"/>
      <c r="G19" s="670"/>
      <c r="H19" s="671"/>
      <c r="I19" s="589"/>
      <c r="J19" s="590"/>
    </row>
    <row r="20" spans="1:10" ht="15" customHeight="1" x14ac:dyDescent="0.2">
      <c r="A20" s="359"/>
      <c r="B20" s="360"/>
      <c r="C20" s="649">
        <v>1</v>
      </c>
      <c r="D20" s="650"/>
      <c r="E20" s="653" t="s">
        <v>219</v>
      </c>
      <c r="F20" s="655">
        <f>労材機集計!F7</f>
        <v>0</v>
      </c>
      <c r="G20" s="621">
        <f>ROUNDDOWN(C20*F20,0)</f>
        <v>0</v>
      </c>
      <c r="H20" s="622"/>
      <c r="I20" s="678" t="s">
        <v>309</v>
      </c>
      <c r="J20" s="679"/>
    </row>
    <row r="21" spans="1:10" ht="15" customHeight="1" x14ac:dyDescent="0.2">
      <c r="A21" s="361"/>
      <c r="B21" s="362"/>
      <c r="C21" s="651"/>
      <c r="D21" s="652"/>
      <c r="E21" s="654"/>
      <c r="F21" s="656"/>
      <c r="G21" s="657"/>
      <c r="H21" s="658"/>
      <c r="I21" s="363"/>
      <c r="J21" s="364"/>
    </row>
    <row r="22" spans="1:10" ht="15" customHeight="1" x14ac:dyDescent="0.2">
      <c r="A22" s="365" t="s">
        <v>305</v>
      </c>
      <c r="B22" s="366"/>
      <c r="C22" s="664"/>
      <c r="D22" s="665"/>
      <c r="E22" s="367"/>
      <c r="F22" s="368"/>
      <c r="G22" s="666"/>
      <c r="H22" s="667"/>
      <c r="I22" s="585"/>
      <c r="J22" s="586"/>
    </row>
    <row r="23" spans="1:10" ht="15" customHeight="1" x14ac:dyDescent="0.2">
      <c r="A23" s="117"/>
      <c r="B23" s="139" t="s">
        <v>306</v>
      </c>
      <c r="C23" s="668"/>
      <c r="D23" s="669"/>
      <c r="E23" s="357"/>
      <c r="F23" s="358"/>
      <c r="G23" s="670"/>
      <c r="H23" s="671"/>
      <c r="I23" s="589"/>
      <c r="J23" s="590"/>
    </row>
    <row r="24" spans="1:10" ht="15" customHeight="1" x14ac:dyDescent="0.2">
      <c r="A24" s="359"/>
      <c r="B24" s="360" t="s">
        <v>307</v>
      </c>
      <c r="C24" s="649">
        <v>1</v>
      </c>
      <c r="D24" s="650"/>
      <c r="E24" s="653" t="s">
        <v>237</v>
      </c>
      <c r="F24" s="655">
        <f>労材機集計!F8+労材機集計!F9</f>
        <v>0</v>
      </c>
      <c r="G24" s="621">
        <f>ROUNDDOWN(C24*F24,0)</f>
        <v>0</v>
      </c>
      <c r="H24" s="622"/>
      <c r="I24" s="678" t="s">
        <v>309</v>
      </c>
      <c r="J24" s="679"/>
    </row>
    <row r="25" spans="1:10" ht="15" customHeight="1" x14ac:dyDescent="0.2">
      <c r="A25" s="361"/>
      <c r="B25" s="362"/>
      <c r="C25" s="651"/>
      <c r="D25" s="652"/>
      <c r="E25" s="654"/>
      <c r="F25" s="656"/>
      <c r="G25" s="657"/>
      <c r="H25" s="658"/>
      <c r="I25" s="363"/>
      <c r="J25" s="364"/>
    </row>
    <row r="26" spans="1:10" ht="15" customHeight="1" x14ac:dyDescent="0.2">
      <c r="A26" s="365" t="s">
        <v>301</v>
      </c>
      <c r="B26" s="366"/>
      <c r="C26" s="664"/>
      <c r="D26" s="665"/>
      <c r="E26" s="357"/>
      <c r="F26" s="368"/>
      <c r="G26" s="666"/>
      <c r="H26" s="667"/>
      <c r="I26" s="585"/>
      <c r="J26" s="586"/>
    </row>
    <row r="27" spans="1:10" ht="15" customHeight="1" x14ac:dyDescent="0.2">
      <c r="A27" s="117"/>
      <c r="B27" s="139"/>
      <c r="C27" s="668"/>
      <c r="D27" s="669"/>
      <c r="E27" s="357"/>
      <c r="F27" s="358"/>
      <c r="G27" s="670"/>
      <c r="H27" s="671"/>
      <c r="I27" s="589"/>
      <c r="J27" s="590"/>
    </row>
    <row r="28" spans="1:10" ht="15" customHeight="1" x14ac:dyDescent="0.2">
      <c r="A28" s="359"/>
      <c r="B28" s="360"/>
      <c r="C28" s="649">
        <v>1</v>
      </c>
      <c r="D28" s="650"/>
      <c r="E28" s="653" t="s">
        <v>219</v>
      </c>
      <c r="F28" s="655"/>
      <c r="G28" s="621">
        <f>ROUNDDOWN(C28*F28,0)</f>
        <v>0</v>
      </c>
      <c r="H28" s="622"/>
      <c r="I28" s="678" t="s">
        <v>309</v>
      </c>
      <c r="J28" s="679"/>
    </row>
    <row r="29" spans="1:10" ht="15" customHeight="1" x14ac:dyDescent="0.2">
      <c r="A29" s="361"/>
      <c r="B29" s="362"/>
      <c r="C29" s="651"/>
      <c r="D29" s="652"/>
      <c r="E29" s="654"/>
      <c r="F29" s="656"/>
      <c r="G29" s="657"/>
      <c r="H29" s="658"/>
      <c r="I29" s="363"/>
      <c r="J29" s="364"/>
    </row>
    <row r="30" spans="1:10" ht="15" customHeight="1" x14ac:dyDescent="0.2">
      <c r="A30" s="365"/>
      <c r="B30" s="366"/>
      <c r="C30" s="664"/>
      <c r="D30" s="665"/>
      <c r="E30" s="367"/>
      <c r="F30" s="368"/>
      <c r="G30" s="666"/>
      <c r="H30" s="667"/>
      <c r="I30" s="585"/>
      <c r="J30" s="586"/>
    </row>
    <row r="31" spans="1:10" ht="15" customHeight="1" x14ac:dyDescent="0.2">
      <c r="A31" s="117"/>
      <c r="B31" s="139"/>
      <c r="C31" s="668"/>
      <c r="D31" s="669"/>
      <c r="E31" s="357"/>
      <c r="F31" s="358"/>
      <c r="G31" s="670"/>
      <c r="H31" s="671"/>
      <c r="I31" s="589"/>
      <c r="J31" s="590"/>
    </row>
    <row r="32" spans="1:10" ht="15" customHeight="1" x14ac:dyDescent="0.2">
      <c r="A32" s="359"/>
      <c r="B32" s="360"/>
      <c r="C32" s="668"/>
      <c r="D32" s="669"/>
      <c r="E32" s="357"/>
      <c r="F32" s="358"/>
      <c r="G32" s="670"/>
      <c r="H32" s="671"/>
      <c r="I32" s="589"/>
      <c r="J32" s="590"/>
    </row>
    <row r="33" spans="1:10" ht="15" customHeight="1" x14ac:dyDescent="0.2">
      <c r="A33" s="361"/>
      <c r="B33" s="362"/>
      <c r="C33" s="674"/>
      <c r="D33" s="675"/>
      <c r="E33" s="369"/>
      <c r="F33" s="370"/>
      <c r="G33" s="676"/>
      <c r="H33" s="677"/>
      <c r="I33" s="363"/>
      <c r="J33" s="364"/>
    </row>
    <row r="34" spans="1:10" ht="15" customHeight="1" x14ac:dyDescent="0.2">
      <c r="A34" s="365" t="s">
        <v>238</v>
      </c>
      <c r="B34" s="366"/>
      <c r="C34" s="664"/>
      <c r="D34" s="665"/>
      <c r="E34" s="367"/>
      <c r="F34" s="368"/>
      <c r="G34" s="666"/>
      <c r="H34" s="667"/>
      <c r="I34" s="585"/>
      <c r="J34" s="586"/>
    </row>
    <row r="35" spans="1:10" ht="15" customHeight="1" x14ac:dyDescent="0.2">
      <c r="A35" s="117"/>
      <c r="B35" s="139"/>
      <c r="C35" s="668"/>
      <c r="D35" s="669"/>
      <c r="E35" s="357"/>
      <c r="F35" s="358"/>
      <c r="G35" s="670"/>
      <c r="H35" s="671"/>
      <c r="I35" s="589"/>
      <c r="J35" s="590"/>
    </row>
    <row r="36" spans="1:10" ht="15" customHeight="1" x14ac:dyDescent="0.2">
      <c r="A36" s="359"/>
      <c r="B36" s="360"/>
      <c r="C36" s="668"/>
      <c r="D36" s="669"/>
      <c r="E36" s="357"/>
      <c r="F36" s="358"/>
      <c r="G36" s="621">
        <f>G12+G16+G20+G24+G28</f>
        <v>0</v>
      </c>
      <c r="H36" s="622"/>
      <c r="I36" s="589"/>
      <c r="J36" s="590"/>
    </row>
    <row r="37" spans="1:10" ht="15" customHeight="1" x14ac:dyDescent="0.2">
      <c r="A37" s="371"/>
      <c r="B37" s="372"/>
      <c r="C37" s="672"/>
      <c r="D37" s="673"/>
      <c r="E37" s="373"/>
      <c r="F37" s="374"/>
      <c r="G37" s="659"/>
      <c r="H37" s="660"/>
      <c r="I37" s="375"/>
      <c r="J37" s="353"/>
    </row>
    <row r="38" spans="1:10" ht="16.350000000000001" customHeight="1" x14ac:dyDescent="0.2">
      <c r="A38" s="629" t="s">
        <v>197</v>
      </c>
      <c r="B38" s="629"/>
      <c r="C38" s="661"/>
      <c r="D38" s="661"/>
      <c r="E38" s="135"/>
      <c r="F38" s="376"/>
      <c r="G38" s="662"/>
      <c r="H38" s="662"/>
      <c r="I38" s="663"/>
      <c r="J38" s="663"/>
    </row>
    <row r="39" spans="1:10" ht="16.350000000000001" customHeight="1" x14ac:dyDescent="0.2">
      <c r="A39" s="113"/>
      <c r="B39" s="114"/>
      <c r="C39" s="113"/>
      <c r="D39" s="113"/>
      <c r="E39" s="113"/>
      <c r="F39" s="113"/>
      <c r="G39" s="113"/>
      <c r="H39" s="113"/>
      <c r="I39" s="694"/>
      <c r="J39" s="694"/>
    </row>
    <row r="40" spans="1:10" ht="16.350000000000001" customHeight="1" x14ac:dyDescent="0.2">
      <c r="A40" s="115"/>
      <c r="B40" s="643" t="s">
        <v>248</v>
      </c>
      <c r="C40" s="643"/>
      <c r="D40" s="643"/>
      <c r="E40" s="643"/>
      <c r="F40" s="643"/>
      <c r="G40" s="643"/>
      <c r="H40" s="643"/>
      <c r="I40" s="642" t="s">
        <v>224</v>
      </c>
      <c r="J40" s="645"/>
    </row>
    <row r="41" spans="1:10" ht="16.350000000000001" customHeight="1" x14ac:dyDescent="0.2">
      <c r="A41" s="116"/>
      <c r="B41" s="644"/>
      <c r="C41" s="644"/>
      <c r="D41" s="644"/>
      <c r="E41" s="644"/>
      <c r="F41" s="644"/>
      <c r="G41" s="644"/>
      <c r="H41" s="644"/>
      <c r="I41" s="646"/>
      <c r="J41" s="647"/>
    </row>
    <row r="42" spans="1:10" ht="16.350000000000001" customHeight="1" x14ac:dyDescent="0.2">
      <c r="A42" s="117"/>
      <c r="B42" s="648"/>
      <c r="C42" s="648"/>
      <c r="D42" s="648"/>
      <c r="E42" s="648"/>
      <c r="F42" s="648"/>
      <c r="G42" s="648"/>
      <c r="H42" s="648"/>
      <c r="I42" s="648"/>
      <c r="J42" s="351"/>
    </row>
    <row r="43" spans="1:10" ht="16.350000000000001" customHeight="1" x14ac:dyDescent="0.2">
      <c r="A43" s="117"/>
      <c r="B43" s="629"/>
      <c r="C43" s="629"/>
      <c r="D43" s="629"/>
      <c r="E43" s="629"/>
      <c r="F43" s="629"/>
      <c r="G43" s="629"/>
      <c r="H43" s="629"/>
      <c r="I43" s="629"/>
      <c r="J43" s="352"/>
    </row>
    <row r="44" spans="1:10" ht="16.350000000000001" customHeight="1" x14ac:dyDescent="0.2">
      <c r="A44" s="117"/>
      <c r="B44" s="629"/>
      <c r="C44" s="629"/>
      <c r="D44" s="629"/>
      <c r="E44" s="629"/>
      <c r="F44" s="629"/>
      <c r="G44" s="629"/>
      <c r="H44" s="629"/>
      <c r="I44" s="629"/>
      <c r="J44" s="352"/>
    </row>
    <row r="45" spans="1:10" ht="16.350000000000001" customHeight="1" x14ac:dyDescent="0.2">
      <c r="A45" s="117"/>
      <c r="B45" s="630"/>
      <c r="C45" s="630"/>
      <c r="D45" s="630"/>
      <c r="E45" s="630"/>
      <c r="F45" s="630"/>
      <c r="G45" s="630"/>
      <c r="H45" s="630"/>
      <c r="I45" s="630"/>
      <c r="J45" s="353"/>
    </row>
    <row r="46" spans="1:10" ht="16.350000000000001" customHeight="1" x14ac:dyDescent="0.2">
      <c r="A46" s="631" t="s">
        <v>16</v>
      </c>
      <c r="B46" s="632"/>
      <c r="C46" s="635" t="s">
        <v>17</v>
      </c>
      <c r="D46" s="636"/>
      <c r="E46" s="632" t="s">
        <v>18</v>
      </c>
      <c r="F46" s="639" t="s">
        <v>19</v>
      </c>
      <c r="G46" s="632" t="s">
        <v>20</v>
      </c>
      <c r="H46" s="636"/>
      <c r="I46" s="635" t="s">
        <v>21</v>
      </c>
      <c r="J46" s="640"/>
    </row>
    <row r="47" spans="1:10" ht="16.350000000000001" customHeight="1" x14ac:dyDescent="0.2">
      <c r="A47" s="633"/>
      <c r="B47" s="634"/>
      <c r="C47" s="637"/>
      <c r="D47" s="638"/>
      <c r="E47" s="634"/>
      <c r="F47" s="600"/>
      <c r="G47" s="634"/>
      <c r="H47" s="638"/>
      <c r="I47" s="637"/>
      <c r="J47" s="641"/>
    </row>
    <row r="48" spans="1:10" ht="15" customHeight="1" x14ac:dyDescent="0.2">
      <c r="A48" s="444" t="s">
        <v>252</v>
      </c>
      <c r="B48" s="423"/>
      <c r="C48" s="695"/>
      <c r="D48" s="696"/>
      <c r="E48" s="377"/>
      <c r="F48" s="378"/>
      <c r="G48" s="697"/>
      <c r="H48" s="698"/>
      <c r="I48" s="699"/>
      <c r="J48" s="700"/>
    </row>
    <row r="49" spans="1:10" ht="15" customHeight="1" x14ac:dyDescent="0.2">
      <c r="A49" s="117"/>
      <c r="B49" s="139"/>
      <c r="C49" s="701"/>
      <c r="D49" s="702"/>
      <c r="E49" s="379"/>
      <c r="F49" s="380"/>
      <c r="G49" s="703"/>
      <c r="H49" s="704"/>
      <c r="I49" s="678"/>
      <c r="J49" s="679"/>
    </row>
    <row r="50" spans="1:10" ht="15" customHeight="1" x14ac:dyDescent="0.2">
      <c r="A50" s="711"/>
      <c r="B50" s="712"/>
      <c r="C50" s="705">
        <v>1720</v>
      </c>
      <c r="D50" s="706"/>
      <c r="E50" s="709" t="str">
        <f>労材機集計!E36</f>
        <v>Ⅼ</v>
      </c>
      <c r="F50" s="688">
        <f>労材機集計!F36</f>
        <v>0</v>
      </c>
      <c r="G50" s="670">
        <f>ROUNDDOWN(C50*F50,0)</f>
        <v>0</v>
      </c>
      <c r="H50" s="671"/>
      <c r="I50" s="678" t="s">
        <v>310</v>
      </c>
      <c r="J50" s="679"/>
    </row>
    <row r="51" spans="1:10" ht="15" customHeight="1" x14ac:dyDescent="0.2">
      <c r="A51" s="713"/>
      <c r="B51" s="714"/>
      <c r="C51" s="707"/>
      <c r="D51" s="708"/>
      <c r="E51" s="710"/>
      <c r="F51" s="689"/>
      <c r="G51" s="676"/>
      <c r="H51" s="677"/>
      <c r="I51" s="381"/>
      <c r="J51" s="382"/>
    </row>
    <row r="52" spans="1:10" ht="15" customHeight="1" x14ac:dyDescent="0.2">
      <c r="A52" s="365" t="s">
        <v>255</v>
      </c>
      <c r="B52" s="366"/>
      <c r="C52" s="715"/>
      <c r="D52" s="716"/>
      <c r="E52" s="383"/>
      <c r="F52" s="384"/>
      <c r="G52" s="717"/>
      <c r="H52" s="718"/>
      <c r="I52" s="719"/>
      <c r="J52" s="720"/>
    </row>
    <row r="53" spans="1:10" ht="15" customHeight="1" x14ac:dyDescent="0.2">
      <c r="A53" s="117"/>
      <c r="B53" s="139"/>
      <c r="C53" s="701"/>
      <c r="D53" s="702"/>
      <c r="E53" s="379"/>
      <c r="F53" s="385"/>
      <c r="G53" s="703"/>
      <c r="H53" s="704"/>
      <c r="I53" s="678"/>
      <c r="J53" s="679"/>
    </row>
    <row r="54" spans="1:10" ht="15" customHeight="1" x14ac:dyDescent="0.2">
      <c r="A54" s="591"/>
      <c r="B54" s="592"/>
      <c r="C54" s="721">
        <v>160</v>
      </c>
      <c r="D54" s="722"/>
      <c r="E54" s="709" t="str">
        <f>労材機集計!E40</f>
        <v>Ⅼ</v>
      </c>
      <c r="F54" s="688"/>
      <c r="G54" s="670">
        <f>ROUNDDOWN(C54*F54,0)</f>
        <v>0</v>
      </c>
      <c r="H54" s="671"/>
      <c r="I54" s="678" t="s">
        <v>310</v>
      </c>
      <c r="J54" s="679"/>
    </row>
    <row r="55" spans="1:10" ht="15" customHeight="1" x14ac:dyDescent="0.2">
      <c r="A55" s="607"/>
      <c r="B55" s="608"/>
      <c r="C55" s="723"/>
      <c r="D55" s="724"/>
      <c r="E55" s="710"/>
      <c r="F55" s="689"/>
      <c r="G55" s="676"/>
      <c r="H55" s="677"/>
      <c r="I55" s="381"/>
      <c r="J55" s="382"/>
    </row>
    <row r="56" spans="1:10" ht="15" customHeight="1" x14ac:dyDescent="0.2">
      <c r="A56" s="365" t="s">
        <v>256</v>
      </c>
      <c r="B56" s="366"/>
      <c r="C56" s="715"/>
      <c r="D56" s="716"/>
      <c r="E56" s="379"/>
      <c r="F56" s="384"/>
      <c r="G56" s="717"/>
      <c r="H56" s="718"/>
      <c r="I56" s="719"/>
      <c r="J56" s="720"/>
    </row>
    <row r="57" spans="1:10" ht="15" customHeight="1" x14ac:dyDescent="0.2">
      <c r="A57" s="117"/>
      <c r="B57" s="139"/>
      <c r="C57" s="701"/>
      <c r="D57" s="702"/>
      <c r="E57" s="379"/>
      <c r="F57" s="385"/>
      <c r="G57" s="703"/>
      <c r="H57" s="704"/>
      <c r="I57" s="678"/>
      <c r="J57" s="679"/>
    </row>
    <row r="58" spans="1:10" ht="15" customHeight="1" x14ac:dyDescent="0.2">
      <c r="A58" s="591"/>
      <c r="B58" s="592"/>
      <c r="C58" s="721">
        <v>160</v>
      </c>
      <c r="D58" s="722"/>
      <c r="E58" s="709" t="s">
        <v>253</v>
      </c>
      <c r="F58" s="655"/>
      <c r="G58" s="670">
        <f>ROUNDDOWN(C58*F58,0)</f>
        <v>0</v>
      </c>
      <c r="H58" s="671"/>
      <c r="I58" s="429" t="s">
        <v>310</v>
      </c>
      <c r="J58" s="430"/>
    </row>
    <row r="59" spans="1:10" ht="15" customHeight="1" x14ac:dyDescent="0.2">
      <c r="A59" s="607"/>
      <c r="B59" s="608"/>
      <c r="C59" s="723"/>
      <c r="D59" s="724"/>
      <c r="E59" s="710"/>
      <c r="F59" s="656"/>
      <c r="G59" s="676"/>
      <c r="H59" s="677"/>
      <c r="I59" s="421"/>
      <c r="J59" s="422"/>
    </row>
    <row r="60" spans="1:10" ht="15" customHeight="1" x14ac:dyDescent="0.2">
      <c r="A60" s="365" t="s">
        <v>257</v>
      </c>
      <c r="B60" s="366"/>
      <c r="C60" s="715"/>
      <c r="D60" s="716"/>
      <c r="E60" s="383"/>
      <c r="F60" s="384"/>
      <c r="G60" s="717"/>
      <c r="H60" s="718"/>
      <c r="I60" s="719"/>
      <c r="J60" s="720"/>
    </row>
    <row r="61" spans="1:10" ht="15" customHeight="1" x14ac:dyDescent="0.2">
      <c r="A61" s="117"/>
      <c r="B61" s="139"/>
      <c r="C61" s="701"/>
      <c r="D61" s="702"/>
      <c r="E61" s="379"/>
      <c r="F61" s="385"/>
      <c r="G61" s="703"/>
      <c r="H61" s="704"/>
      <c r="I61" s="678"/>
      <c r="J61" s="679"/>
    </row>
    <row r="62" spans="1:10" ht="15" customHeight="1" x14ac:dyDescent="0.2">
      <c r="A62" s="591"/>
      <c r="B62" s="592"/>
      <c r="C62" s="721">
        <v>380</v>
      </c>
      <c r="D62" s="722"/>
      <c r="E62" s="709" t="s">
        <v>253</v>
      </c>
      <c r="F62" s="688"/>
      <c r="G62" s="670">
        <f>ROUNDDOWN(C62*F62,0)</f>
        <v>0</v>
      </c>
      <c r="H62" s="671"/>
      <c r="I62" s="678" t="s">
        <v>310</v>
      </c>
      <c r="J62" s="679"/>
    </row>
    <row r="63" spans="1:10" ht="15" customHeight="1" x14ac:dyDescent="0.2">
      <c r="A63" s="607"/>
      <c r="B63" s="608"/>
      <c r="C63" s="723"/>
      <c r="D63" s="724"/>
      <c r="E63" s="710"/>
      <c r="F63" s="689"/>
      <c r="G63" s="676"/>
      <c r="H63" s="677"/>
      <c r="I63" s="381"/>
      <c r="J63" s="382"/>
    </row>
    <row r="64" spans="1:10" ht="15" customHeight="1" x14ac:dyDescent="0.2">
      <c r="A64" s="365" t="s">
        <v>259</v>
      </c>
      <c r="B64" s="366"/>
      <c r="C64" s="715"/>
      <c r="D64" s="716"/>
      <c r="E64" s="379"/>
      <c r="F64" s="384"/>
      <c r="G64" s="717"/>
      <c r="H64" s="718"/>
      <c r="I64" s="719"/>
      <c r="J64" s="720"/>
    </row>
    <row r="65" spans="1:10" ht="15" customHeight="1" x14ac:dyDescent="0.2">
      <c r="A65" s="117"/>
      <c r="B65" s="139"/>
      <c r="C65" s="701"/>
      <c r="D65" s="702"/>
      <c r="E65" s="379"/>
      <c r="F65" s="385"/>
      <c r="G65" s="703"/>
      <c r="H65" s="704"/>
      <c r="I65" s="678"/>
      <c r="J65" s="679"/>
    </row>
    <row r="66" spans="1:10" ht="15" customHeight="1" x14ac:dyDescent="0.2">
      <c r="A66" s="591"/>
      <c r="B66" s="592"/>
      <c r="C66" s="721">
        <v>200</v>
      </c>
      <c r="D66" s="722"/>
      <c r="E66" s="709" t="s">
        <v>253</v>
      </c>
      <c r="F66" s="688"/>
      <c r="G66" s="670">
        <f>ROUNDDOWN(C66*F66,0)</f>
        <v>0</v>
      </c>
      <c r="H66" s="671"/>
      <c r="I66" s="678" t="s">
        <v>310</v>
      </c>
      <c r="J66" s="679"/>
    </row>
    <row r="67" spans="1:10" ht="15" customHeight="1" x14ac:dyDescent="0.2">
      <c r="A67" s="607"/>
      <c r="B67" s="608"/>
      <c r="C67" s="723"/>
      <c r="D67" s="724"/>
      <c r="E67" s="710"/>
      <c r="F67" s="689"/>
      <c r="G67" s="676"/>
      <c r="H67" s="677"/>
      <c r="I67" s="381"/>
      <c r="J67" s="382"/>
    </row>
    <row r="68" spans="1:10" ht="15" customHeight="1" x14ac:dyDescent="0.2">
      <c r="A68" s="427" t="s">
        <v>261</v>
      </c>
      <c r="B68" s="428"/>
      <c r="C68" s="729"/>
      <c r="D68" s="730"/>
      <c r="E68" s="432"/>
      <c r="F68" s="426"/>
      <c r="G68" s="733"/>
      <c r="H68" s="734"/>
      <c r="I68" s="424"/>
      <c r="J68" s="425"/>
    </row>
    <row r="69" spans="1:10" ht="15" customHeight="1" x14ac:dyDescent="0.2">
      <c r="A69" s="434"/>
      <c r="B69" s="435"/>
      <c r="C69" s="731"/>
      <c r="D69" s="732"/>
      <c r="E69" s="433"/>
      <c r="F69" s="420"/>
      <c r="G69" s="735"/>
      <c r="H69" s="736"/>
      <c r="I69" s="429"/>
      <c r="J69" s="430"/>
    </row>
    <row r="70" spans="1:10" ht="15" customHeight="1" x14ac:dyDescent="0.2">
      <c r="A70" s="741"/>
      <c r="B70" s="742"/>
      <c r="C70" s="721">
        <v>140</v>
      </c>
      <c r="D70" s="722"/>
      <c r="E70" s="709" t="s">
        <v>253</v>
      </c>
      <c r="F70" s="688"/>
      <c r="G70" s="670">
        <f>ROUNDDOWN(C70*F70,0)</f>
        <v>0</v>
      </c>
      <c r="H70" s="671"/>
      <c r="I70" s="429" t="s">
        <v>310</v>
      </c>
      <c r="J70" s="430"/>
    </row>
    <row r="71" spans="1:10" ht="15" customHeight="1" x14ac:dyDescent="0.2">
      <c r="A71" s="743"/>
      <c r="B71" s="744"/>
      <c r="C71" s="723"/>
      <c r="D71" s="724"/>
      <c r="E71" s="710"/>
      <c r="F71" s="689"/>
      <c r="G71" s="676"/>
      <c r="H71" s="677"/>
      <c r="I71" s="421"/>
      <c r="J71" s="422"/>
    </row>
    <row r="72" spans="1:10" ht="15" customHeight="1" x14ac:dyDescent="0.2">
      <c r="A72" s="427" t="s">
        <v>262</v>
      </c>
      <c r="B72" s="366"/>
      <c r="C72" s="715"/>
      <c r="D72" s="716"/>
      <c r="E72" s="383"/>
      <c r="F72" s="386"/>
      <c r="G72" s="717"/>
      <c r="H72" s="718"/>
      <c r="I72" s="424"/>
      <c r="J72" s="425"/>
    </row>
    <row r="73" spans="1:10" ht="15" customHeight="1" x14ac:dyDescent="0.2">
      <c r="A73" s="117"/>
      <c r="B73" s="139"/>
      <c r="C73" s="701"/>
      <c r="D73" s="702"/>
      <c r="E73" s="379"/>
      <c r="F73" s="380"/>
      <c r="G73" s="703"/>
      <c r="H73" s="704"/>
      <c r="I73" s="429"/>
      <c r="J73" s="430"/>
    </row>
    <row r="74" spans="1:10" ht="15" customHeight="1" x14ac:dyDescent="0.2">
      <c r="A74" s="725"/>
      <c r="B74" s="726"/>
      <c r="C74" s="721">
        <v>5</v>
      </c>
      <c r="D74" s="722"/>
      <c r="E74" s="709" t="s">
        <v>233</v>
      </c>
      <c r="F74" s="688"/>
      <c r="G74" s="670">
        <f>ROUNDDOWN(C74*F74,0)</f>
        <v>0</v>
      </c>
      <c r="H74" s="671"/>
      <c r="I74" s="589" t="s">
        <v>310</v>
      </c>
      <c r="J74" s="590"/>
    </row>
    <row r="75" spans="1:10" ht="15" customHeight="1" x14ac:dyDescent="0.2">
      <c r="A75" s="727"/>
      <c r="B75" s="728"/>
      <c r="C75" s="737"/>
      <c r="D75" s="738"/>
      <c r="E75" s="739"/>
      <c r="F75" s="740"/>
      <c r="G75" s="745"/>
      <c r="H75" s="746"/>
      <c r="I75" s="375"/>
      <c r="J75" s="353"/>
    </row>
    <row r="76" spans="1:10" ht="16.350000000000001" customHeight="1" x14ac:dyDescent="0.2">
      <c r="A76" s="629" t="s">
        <v>197</v>
      </c>
      <c r="B76" s="629"/>
      <c r="C76" s="661"/>
      <c r="D76" s="661"/>
      <c r="E76" s="135"/>
      <c r="F76" s="376"/>
      <c r="G76" s="662"/>
      <c r="H76" s="662"/>
      <c r="I76" s="663"/>
      <c r="J76" s="663"/>
    </row>
    <row r="77" spans="1:10" ht="16.350000000000001" customHeight="1" x14ac:dyDescent="0.2">
      <c r="A77" s="113"/>
      <c r="B77" s="114"/>
      <c r="C77" s="113"/>
      <c r="D77" s="113"/>
      <c r="E77" s="113"/>
      <c r="F77" s="113"/>
      <c r="G77" s="113"/>
      <c r="H77" s="113"/>
      <c r="I77" s="694"/>
      <c r="J77" s="694"/>
    </row>
    <row r="78" spans="1:10" ht="16.350000000000001" customHeight="1" x14ac:dyDescent="0.2">
      <c r="A78" s="115"/>
      <c r="B78" s="643" t="s">
        <v>248</v>
      </c>
      <c r="C78" s="643"/>
      <c r="D78" s="643"/>
      <c r="E78" s="643"/>
      <c r="F78" s="643"/>
      <c r="G78" s="643"/>
      <c r="H78" s="643"/>
      <c r="I78" s="642" t="s">
        <v>331</v>
      </c>
      <c r="J78" s="645"/>
    </row>
    <row r="79" spans="1:10" ht="16.350000000000001" customHeight="1" x14ac:dyDescent="0.2">
      <c r="A79" s="116"/>
      <c r="B79" s="644"/>
      <c r="C79" s="644"/>
      <c r="D79" s="644"/>
      <c r="E79" s="644"/>
      <c r="F79" s="644"/>
      <c r="G79" s="644"/>
      <c r="H79" s="644"/>
      <c r="I79" s="646"/>
      <c r="J79" s="647"/>
    </row>
    <row r="80" spans="1:10" ht="16.350000000000001" customHeight="1" x14ac:dyDescent="0.2">
      <c r="A80" s="117"/>
      <c r="B80" s="648"/>
      <c r="C80" s="648"/>
      <c r="D80" s="648"/>
      <c r="E80" s="648"/>
      <c r="F80" s="648"/>
      <c r="G80" s="648"/>
      <c r="H80" s="648"/>
      <c r="I80" s="648"/>
      <c r="J80" s="351"/>
    </row>
    <row r="81" spans="1:10" ht="16.350000000000001" customHeight="1" x14ac:dyDescent="0.2">
      <c r="A81" s="117"/>
      <c r="B81" s="629"/>
      <c r="C81" s="629"/>
      <c r="D81" s="629"/>
      <c r="E81" s="629"/>
      <c r="F81" s="629"/>
      <c r="G81" s="629"/>
      <c r="H81" s="629"/>
      <c r="I81" s="629"/>
      <c r="J81" s="352"/>
    </row>
    <row r="82" spans="1:10" ht="16.350000000000001" customHeight="1" x14ac:dyDescent="0.2">
      <c r="A82" s="117"/>
      <c r="B82" s="629"/>
      <c r="C82" s="629"/>
      <c r="D82" s="629"/>
      <c r="E82" s="629"/>
      <c r="F82" s="629"/>
      <c r="G82" s="629"/>
      <c r="H82" s="629"/>
      <c r="I82" s="629"/>
      <c r="J82" s="352"/>
    </row>
    <row r="83" spans="1:10" ht="16.350000000000001" customHeight="1" x14ac:dyDescent="0.2">
      <c r="A83" s="117"/>
      <c r="B83" s="630"/>
      <c r="C83" s="630"/>
      <c r="D83" s="630"/>
      <c r="E83" s="630"/>
      <c r="F83" s="630"/>
      <c r="G83" s="630"/>
      <c r="H83" s="630"/>
      <c r="I83" s="630"/>
      <c r="J83" s="353"/>
    </row>
    <row r="84" spans="1:10" ht="16.350000000000001" customHeight="1" x14ac:dyDescent="0.2">
      <c r="A84" s="631" t="s">
        <v>16</v>
      </c>
      <c r="B84" s="632"/>
      <c r="C84" s="635" t="s">
        <v>17</v>
      </c>
      <c r="D84" s="636"/>
      <c r="E84" s="632" t="s">
        <v>18</v>
      </c>
      <c r="F84" s="639" t="s">
        <v>19</v>
      </c>
      <c r="G84" s="632" t="s">
        <v>20</v>
      </c>
      <c r="H84" s="636"/>
      <c r="I84" s="635" t="s">
        <v>21</v>
      </c>
      <c r="J84" s="640"/>
    </row>
    <row r="85" spans="1:10" ht="16.350000000000001" customHeight="1" x14ac:dyDescent="0.2">
      <c r="A85" s="633"/>
      <c r="B85" s="634"/>
      <c r="C85" s="637"/>
      <c r="D85" s="638"/>
      <c r="E85" s="634"/>
      <c r="F85" s="600"/>
      <c r="G85" s="634"/>
      <c r="H85" s="638"/>
      <c r="I85" s="637"/>
      <c r="J85" s="641"/>
    </row>
    <row r="86" spans="1:10" ht="16.350000000000001" customHeight="1" x14ac:dyDescent="0.2">
      <c r="A86" s="115" t="s">
        <v>311</v>
      </c>
      <c r="B86" s="354"/>
      <c r="C86" s="747"/>
      <c r="D86" s="748"/>
      <c r="E86" s="387"/>
      <c r="F86" s="388"/>
      <c r="G86" s="749"/>
      <c r="H86" s="750"/>
      <c r="I86" s="627" t="s">
        <v>197</v>
      </c>
      <c r="J86" s="628"/>
    </row>
    <row r="87" spans="1:10" ht="16.350000000000001" customHeight="1" x14ac:dyDescent="0.2">
      <c r="A87" s="117"/>
      <c r="B87" s="139"/>
      <c r="C87" s="751"/>
      <c r="D87" s="752"/>
      <c r="E87" s="389"/>
      <c r="F87" s="390"/>
      <c r="G87" s="753"/>
      <c r="H87" s="754"/>
      <c r="I87" s="589"/>
      <c r="J87" s="590"/>
    </row>
    <row r="88" spans="1:10" ht="16.350000000000001" customHeight="1" x14ac:dyDescent="0.2">
      <c r="A88" s="591"/>
      <c r="B88" s="592"/>
      <c r="C88" s="595">
        <v>5</v>
      </c>
      <c r="D88" s="596"/>
      <c r="E88" s="599" t="s">
        <v>228</v>
      </c>
      <c r="F88" s="601"/>
      <c r="G88" s="603">
        <f>ROUNDDOWN(C88*F88,0)</f>
        <v>0</v>
      </c>
      <c r="H88" s="604"/>
      <c r="I88" s="589" t="s">
        <v>310</v>
      </c>
      <c r="J88" s="590"/>
    </row>
    <row r="89" spans="1:10" ht="16.350000000000001" customHeight="1" x14ac:dyDescent="0.2">
      <c r="A89" s="591"/>
      <c r="B89" s="608"/>
      <c r="C89" s="609"/>
      <c r="D89" s="610"/>
      <c r="E89" s="611"/>
      <c r="F89" s="612"/>
      <c r="G89" s="613"/>
      <c r="H89" s="614"/>
      <c r="I89" s="363"/>
      <c r="J89" s="364"/>
    </row>
    <row r="90" spans="1:10" ht="16.350000000000001" customHeight="1" x14ac:dyDescent="0.2">
      <c r="A90" s="365" t="s">
        <v>312</v>
      </c>
      <c r="B90" s="366"/>
      <c r="C90" s="755"/>
      <c r="D90" s="756"/>
      <c r="E90" s="391"/>
      <c r="F90" s="392"/>
      <c r="G90" s="757"/>
      <c r="H90" s="758"/>
      <c r="I90" s="585" t="s">
        <v>197</v>
      </c>
      <c r="J90" s="586"/>
    </row>
    <row r="91" spans="1:10" ht="16.350000000000001" customHeight="1" x14ac:dyDescent="0.2">
      <c r="A91" s="117"/>
      <c r="B91" s="139"/>
      <c r="C91" s="751"/>
      <c r="D91" s="752"/>
      <c r="E91" s="389"/>
      <c r="F91" s="390"/>
      <c r="G91" s="753"/>
      <c r="H91" s="754"/>
      <c r="I91" s="589"/>
      <c r="J91" s="590"/>
    </row>
    <row r="92" spans="1:10" ht="16.350000000000001" customHeight="1" x14ac:dyDescent="0.2">
      <c r="A92" s="591"/>
      <c r="B92" s="592"/>
      <c r="C92" s="595">
        <v>2</v>
      </c>
      <c r="D92" s="596"/>
      <c r="E92" s="599" t="s">
        <v>228</v>
      </c>
      <c r="F92" s="601"/>
      <c r="G92" s="603">
        <f>ROUNDDOWN(C92*F92,0)</f>
        <v>0</v>
      </c>
      <c r="H92" s="604"/>
      <c r="I92" s="589" t="s">
        <v>310</v>
      </c>
      <c r="J92" s="590"/>
    </row>
    <row r="93" spans="1:10" ht="16.350000000000001" customHeight="1" x14ac:dyDescent="0.2">
      <c r="A93" s="607"/>
      <c r="B93" s="608"/>
      <c r="C93" s="609"/>
      <c r="D93" s="610"/>
      <c r="E93" s="611"/>
      <c r="F93" s="612"/>
      <c r="G93" s="613"/>
      <c r="H93" s="614"/>
      <c r="I93" s="363"/>
      <c r="J93" s="364"/>
    </row>
    <row r="94" spans="1:10" ht="16.350000000000001" customHeight="1" x14ac:dyDescent="0.2">
      <c r="A94" s="365" t="s">
        <v>266</v>
      </c>
      <c r="B94" s="366"/>
      <c r="C94" s="755"/>
      <c r="D94" s="756"/>
      <c r="E94" s="389"/>
      <c r="F94" s="392"/>
      <c r="G94" s="757"/>
      <c r="H94" s="758"/>
      <c r="I94" s="585"/>
      <c r="J94" s="586"/>
    </row>
    <row r="95" spans="1:10" ht="16.350000000000001" customHeight="1" x14ac:dyDescent="0.2">
      <c r="A95" s="117"/>
      <c r="B95" s="139"/>
      <c r="C95" s="751"/>
      <c r="D95" s="752"/>
      <c r="E95" s="389"/>
      <c r="F95" s="390"/>
      <c r="G95" s="753"/>
      <c r="H95" s="754"/>
      <c r="I95" s="589"/>
      <c r="J95" s="590"/>
    </row>
    <row r="96" spans="1:10" ht="16.350000000000001" customHeight="1" x14ac:dyDescent="0.2">
      <c r="A96" s="591"/>
      <c r="B96" s="592"/>
      <c r="C96" s="595">
        <v>1</v>
      </c>
      <c r="D96" s="596"/>
      <c r="E96" s="599" t="s">
        <v>228</v>
      </c>
      <c r="F96" s="601"/>
      <c r="G96" s="603">
        <f>ROUNDDOWN(C96*F96,0)</f>
        <v>0</v>
      </c>
      <c r="H96" s="604"/>
      <c r="I96" s="589" t="s">
        <v>310</v>
      </c>
      <c r="J96" s="590"/>
    </row>
    <row r="97" spans="1:10" ht="16.350000000000001" customHeight="1" x14ac:dyDescent="0.2">
      <c r="A97" s="607"/>
      <c r="B97" s="608"/>
      <c r="C97" s="609"/>
      <c r="D97" s="610"/>
      <c r="E97" s="611"/>
      <c r="F97" s="612"/>
      <c r="G97" s="613"/>
      <c r="H97" s="614"/>
      <c r="I97" s="363"/>
      <c r="J97" s="364"/>
    </row>
    <row r="98" spans="1:10" ht="16.350000000000001" customHeight="1" x14ac:dyDescent="0.2">
      <c r="A98" s="365" t="s">
        <v>268</v>
      </c>
      <c r="B98" s="366"/>
      <c r="C98" s="583"/>
      <c r="D98" s="584"/>
      <c r="E98" s="391"/>
      <c r="F98" s="392"/>
      <c r="G98" s="757"/>
      <c r="H98" s="758"/>
      <c r="I98" s="585"/>
      <c r="J98" s="586"/>
    </row>
    <row r="99" spans="1:10" ht="16.350000000000001" customHeight="1" x14ac:dyDescent="0.2">
      <c r="A99" s="117"/>
      <c r="B99" s="139"/>
      <c r="C99" s="587"/>
      <c r="D99" s="588"/>
      <c r="E99" s="389"/>
      <c r="F99" s="390"/>
      <c r="G99" s="753"/>
      <c r="H99" s="754"/>
      <c r="I99" s="589"/>
      <c r="J99" s="590"/>
    </row>
    <row r="100" spans="1:10" ht="16.350000000000001" customHeight="1" x14ac:dyDescent="0.2">
      <c r="A100" s="591"/>
      <c r="B100" s="592"/>
      <c r="C100" s="595">
        <v>2</v>
      </c>
      <c r="D100" s="596"/>
      <c r="E100" s="599" t="s">
        <v>228</v>
      </c>
      <c r="F100" s="601"/>
      <c r="G100" s="603">
        <f>ROUNDDOWN(C100*F100,0)</f>
        <v>0</v>
      </c>
      <c r="H100" s="604"/>
      <c r="I100" s="589" t="s">
        <v>310</v>
      </c>
      <c r="J100" s="590"/>
    </row>
    <row r="101" spans="1:10" ht="16.350000000000001" customHeight="1" x14ac:dyDescent="0.2">
      <c r="A101" s="607"/>
      <c r="B101" s="608"/>
      <c r="C101" s="609"/>
      <c r="D101" s="610"/>
      <c r="E101" s="611"/>
      <c r="F101" s="612"/>
      <c r="G101" s="613"/>
      <c r="H101" s="614"/>
      <c r="I101" s="363"/>
      <c r="J101" s="364"/>
    </row>
    <row r="102" spans="1:10" ht="16.350000000000001" customHeight="1" x14ac:dyDescent="0.2">
      <c r="A102" s="365" t="s">
        <v>269</v>
      </c>
      <c r="B102" s="366"/>
      <c r="C102" s="583"/>
      <c r="D102" s="584"/>
      <c r="E102" s="389"/>
      <c r="F102" s="392"/>
      <c r="G102" s="757"/>
      <c r="H102" s="758"/>
      <c r="I102" s="585"/>
      <c r="J102" s="586"/>
    </row>
    <row r="103" spans="1:10" ht="16.350000000000001" customHeight="1" x14ac:dyDescent="0.2">
      <c r="A103" s="117"/>
      <c r="B103" s="139"/>
      <c r="C103" s="587"/>
      <c r="D103" s="588"/>
      <c r="E103" s="389"/>
      <c r="F103" s="393"/>
      <c r="G103" s="587"/>
      <c r="H103" s="588"/>
      <c r="I103" s="589"/>
      <c r="J103" s="590"/>
    </row>
    <row r="104" spans="1:10" ht="16.350000000000001" customHeight="1" x14ac:dyDescent="0.2">
      <c r="A104" s="591"/>
      <c r="B104" s="592"/>
      <c r="C104" s="595">
        <v>3</v>
      </c>
      <c r="D104" s="596"/>
      <c r="E104" s="599" t="s">
        <v>232</v>
      </c>
      <c r="F104" s="601"/>
      <c r="G104" s="603">
        <f>ROUNDDOWN(C104*F104,0)</f>
        <v>0</v>
      </c>
      <c r="H104" s="604"/>
      <c r="I104" s="589" t="s">
        <v>310</v>
      </c>
      <c r="J104" s="590"/>
    </row>
    <row r="105" spans="1:10" ht="16.350000000000001" customHeight="1" x14ac:dyDescent="0.2">
      <c r="A105" s="607"/>
      <c r="B105" s="608"/>
      <c r="C105" s="609"/>
      <c r="D105" s="610"/>
      <c r="E105" s="611"/>
      <c r="F105" s="612"/>
      <c r="G105" s="613"/>
      <c r="H105" s="614"/>
      <c r="I105" s="363"/>
      <c r="J105" s="364"/>
    </row>
    <row r="106" spans="1:10" ht="16.350000000000001" customHeight="1" x14ac:dyDescent="0.2">
      <c r="A106" s="365" t="s">
        <v>270</v>
      </c>
      <c r="B106" s="366"/>
      <c r="C106" s="583"/>
      <c r="D106" s="584"/>
      <c r="E106" s="391"/>
      <c r="F106" s="394"/>
      <c r="G106" s="583"/>
      <c r="H106" s="584"/>
      <c r="I106" s="585"/>
      <c r="J106" s="586"/>
    </row>
    <row r="107" spans="1:10" ht="16.350000000000001" customHeight="1" x14ac:dyDescent="0.2">
      <c r="A107" s="117"/>
      <c r="B107" s="139"/>
      <c r="C107" s="587"/>
      <c r="D107" s="588"/>
      <c r="E107" s="389"/>
      <c r="F107" s="393"/>
      <c r="G107" s="587"/>
      <c r="H107" s="588"/>
      <c r="I107" s="589"/>
      <c r="J107" s="590"/>
    </row>
    <row r="108" spans="1:10" ht="16.350000000000001" customHeight="1" x14ac:dyDescent="0.2">
      <c r="A108" s="591"/>
      <c r="B108" s="592"/>
      <c r="C108" s="595">
        <v>6</v>
      </c>
      <c r="D108" s="596"/>
      <c r="E108" s="599" t="s">
        <v>232</v>
      </c>
      <c r="F108" s="601"/>
      <c r="G108" s="603">
        <f>ROUNDDOWN(C108*F108,0)</f>
        <v>0</v>
      </c>
      <c r="H108" s="604"/>
      <c r="I108" s="589" t="s">
        <v>310</v>
      </c>
      <c r="J108" s="590"/>
    </row>
    <row r="109" spans="1:10" ht="16.350000000000001" customHeight="1" x14ac:dyDescent="0.2">
      <c r="A109" s="607"/>
      <c r="B109" s="608"/>
      <c r="C109" s="609"/>
      <c r="D109" s="610"/>
      <c r="E109" s="611"/>
      <c r="F109" s="612"/>
      <c r="G109" s="613"/>
      <c r="H109" s="614"/>
      <c r="I109" s="363"/>
      <c r="J109" s="364"/>
    </row>
    <row r="110" spans="1:10" ht="16.350000000000001" customHeight="1" x14ac:dyDescent="0.2">
      <c r="A110" s="365" t="s">
        <v>271</v>
      </c>
      <c r="B110" s="366"/>
      <c r="C110" s="583"/>
      <c r="D110" s="584"/>
      <c r="E110" s="391"/>
      <c r="F110" s="394"/>
      <c r="G110" s="583"/>
      <c r="H110" s="584"/>
      <c r="I110" s="585"/>
      <c r="J110" s="586"/>
    </row>
    <row r="111" spans="1:10" ht="16.350000000000001" customHeight="1" x14ac:dyDescent="0.2">
      <c r="A111" s="117"/>
      <c r="B111" s="139"/>
      <c r="C111" s="587"/>
      <c r="D111" s="588"/>
      <c r="E111" s="389"/>
      <c r="F111" s="393"/>
      <c r="G111" s="587"/>
      <c r="H111" s="588"/>
      <c r="I111" s="589"/>
      <c r="J111" s="590"/>
    </row>
    <row r="112" spans="1:10" ht="16.350000000000001" customHeight="1" x14ac:dyDescent="0.2">
      <c r="A112" s="591"/>
      <c r="B112" s="592"/>
      <c r="C112" s="595">
        <v>30</v>
      </c>
      <c r="D112" s="596"/>
      <c r="E112" s="599" t="s">
        <v>233</v>
      </c>
      <c r="F112" s="601"/>
      <c r="G112" s="603">
        <f>ROUNDDOWN(C112*F112,0)</f>
        <v>0</v>
      </c>
      <c r="H112" s="604"/>
      <c r="I112" s="589" t="s">
        <v>310</v>
      </c>
      <c r="J112" s="590"/>
    </row>
    <row r="113" spans="1:10" ht="16.350000000000001" customHeight="1" x14ac:dyDescent="0.2">
      <c r="A113" s="593"/>
      <c r="B113" s="594"/>
      <c r="C113" s="597"/>
      <c r="D113" s="598"/>
      <c r="E113" s="600"/>
      <c r="F113" s="602"/>
      <c r="G113" s="605"/>
      <c r="H113" s="606"/>
      <c r="I113" s="375"/>
      <c r="J113" s="353"/>
    </row>
    <row r="114" spans="1:10" ht="16.350000000000001" customHeight="1" x14ac:dyDescent="0.2">
      <c r="A114" s="629" t="s">
        <v>197</v>
      </c>
      <c r="B114" s="629"/>
      <c r="C114" s="661"/>
      <c r="D114" s="661"/>
      <c r="E114" s="135"/>
      <c r="F114" s="376"/>
      <c r="G114" s="662"/>
      <c r="H114" s="662"/>
      <c r="I114" s="663"/>
      <c r="J114" s="663"/>
    </row>
    <row r="115" spans="1:10" ht="16.350000000000001" customHeight="1" x14ac:dyDescent="0.2">
      <c r="A115" s="113"/>
      <c r="B115" s="114"/>
      <c r="C115" s="113"/>
      <c r="D115" s="113"/>
      <c r="E115" s="113"/>
      <c r="F115" s="113"/>
      <c r="G115" s="113"/>
      <c r="H115" s="113"/>
      <c r="I115" s="694"/>
      <c r="J115" s="694"/>
    </row>
    <row r="116" spans="1:10" ht="16.350000000000001" customHeight="1" x14ac:dyDescent="0.2">
      <c r="A116" s="115"/>
      <c r="B116" s="643" t="s">
        <v>248</v>
      </c>
      <c r="C116" s="643"/>
      <c r="D116" s="643"/>
      <c r="E116" s="643"/>
      <c r="F116" s="643"/>
      <c r="G116" s="643"/>
      <c r="H116" s="643"/>
      <c r="I116" s="642" t="s">
        <v>332</v>
      </c>
      <c r="J116" s="645"/>
    </row>
    <row r="117" spans="1:10" ht="16.350000000000001" customHeight="1" x14ac:dyDescent="0.2">
      <c r="A117" s="116"/>
      <c r="B117" s="644"/>
      <c r="C117" s="644"/>
      <c r="D117" s="644"/>
      <c r="E117" s="644"/>
      <c r="F117" s="644"/>
      <c r="G117" s="644"/>
      <c r="H117" s="644"/>
      <c r="I117" s="646"/>
      <c r="J117" s="647"/>
    </row>
    <row r="118" spans="1:10" ht="16.350000000000001" customHeight="1" x14ac:dyDescent="0.2">
      <c r="A118" s="117"/>
      <c r="B118" s="648"/>
      <c r="C118" s="648"/>
      <c r="D118" s="648"/>
      <c r="E118" s="648"/>
      <c r="F118" s="648"/>
      <c r="G118" s="648"/>
      <c r="H118" s="648"/>
      <c r="I118" s="648"/>
      <c r="J118" s="351"/>
    </row>
    <row r="119" spans="1:10" ht="16.350000000000001" customHeight="1" x14ac:dyDescent="0.2">
      <c r="A119" s="117"/>
      <c r="B119" s="629"/>
      <c r="C119" s="629"/>
      <c r="D119" s="629"/>
      <c r="E119" s="629"/>
      <c r="F119" s="629"/>
      <c r="G119" s="629"/>
      <c r="H119" s="629"/>
      <c r="I119" s="629"/>
      <c r="J119" s="352"/>
    </row>
    <row r="120" spans="1:10" ht="16.350000000000001" customHeight="1" x14ac:dyDescent="0.2">
      <c r="A120" s="117"/>
      <c r="B120" s="629"/>
      <c r="C120" s="629"/>
      <c r="D120" s="629"/>
      <c r="E120" s="629"/>
      <c r="F120" s="629"/>
      <c r="G120" s="629"/>
      <c r="H120" s="629"/>
      <c r="I120" s="629"/>
      <c r="J120" s="352"/>
    </row>
    <row r="121" spans="1:10" ht="16.350000000000001" customHeight="1" x14ac:dyDescent="0.2">
      <c r="A121" s="117"/>
      <c r="B121" s="630"/>
      <c r="C121" s="630"/>
      <c r="D121" s="630"/>
      <c r="E121" s="630"/>
      <c r="F121" s="630"/>
      <c r="G121" s="630"/>
      <c r="H121" s="630"/>
      <c r="I121" s="630"/>
      <c r="J121" s="353"/>
    </row>
    <row r="122" spans="1:10" ht="16.350000000000001" customHeight="1" x14ac:dyDescent="0.2">
      <c r="A122" s="631" t="s">
        <v>16</v>
      </c>
      <c r="B122" s="632"/>
      <c r="C122" s="635" t="s">
        <v>17</v>
      </c>
      <c r="D122" s="636"/>
      <c r="E122" s="632" t="s">
        <v>18</v>
      </c>
      <c r="F122" s="639" t="s">
        <v>19</v>
      </c>
      <c r="G122" s="632" t="s">
        <v>20</v>
      </c>
      <c r="H122" s="636"/>
      <c r="I122" s="635" t="s">
        <v>21</v>
      </c>
      <c r="J122" s="640"/>
    </row>
    <row r="123" spans="1:10" ht="16.350000000000001" customHeight="1" x14ac:dyDescent="0.2">
      <c r="A123" s="633"/>
      <c r="B123" s="634"/>
      <c r="C123" s="637"/>
      <c r="D123" s="638"/>
      <c r="E123" s="634"/>
      <c r="F123" s="600"/>
      <c r="G123" s="634"/>
      <c r="H123" s="638"/>
      <c r="I123" s="637"/>
      <c r="J123" s="641"/>
    </row>
    <row r="124" spans="1:10" ht="16.350000000000001" customHeight="1" x14ac:dyDescent="0.2">
      <c r="A124" s="115" t="s">
        <v>272</v>
      </c>
      <c r="B124" s="354"/>
      <c r="C124" s="759"/>
      <c r="D124" s="760"/>
      <c r="E124" s="387"/>
      <c r="F124" s="395"/>
      <c r="G124" s="749"/>
      <c r="H124" s="750"/>
      <c r="I124" s="627"/>
      <c r="J124" s="628"/>
    </row>
    <row r="125" spans="1:10" ht="16.350000000000001" customHeight="1" x14ac:dyDescent="0.2">
      <c r="A125" s="117"/>
      <c r="B125" s="139"/>
      <c r="C125" s="761"/>
      <c r="D125" s="762"/>
      <c r="E125" s="389"/>
      <c r="F125" s="385"/>
      <c r="G125" s="753"/>
      <c r="H125" s="754"/>
      <c r="I125" s="589"/>
      <c r="J125" s="590"/>
    </row>
    <row r="126" spans="1:10" ht="16.350000000000001" customHeight="1" x14ac:dyDescent="0.2">
      <c r="A126" s="591"/>
      <c r="B126" s="592"/>
      <c r="C126" s="595">
        <v>20</v>
      </c>
      <c r="D126" s="596"/>
      <c r="E126" s="599" t="s">
        <v>232</v>
      </c>
      <c r="F126" s="601"/>
      <c r="G126" s="603">
        <f>ROUNDDOWN(C126*F126,0)</f>
        <v>0</v>
      </c>
      <c r="H126" s="604"/>
      <c r="I126" s="589" t="s">
        <v>310</v>
      </c>
      <c r="J126" s="590"/>
    </row>
    <row r="127" spans="1:10" ht="16.350000000000001" customHeight="1" x14ac:dyDescent="0.2">
      <c r="A127" s="607"/>
      <c r="B127" s="608"/>
      <c r="C127" s="609"/>
      <c r="D127" s="610"/>
      <c r="E127" s="611"/>
      <c r="F127" s="612"/>
      <c r="G127" s="613"/>
      <c r="H127" s="614"/>
      <c r="I127" s="363"/>
      <c r="J127" s="364"/>
    </row>
    <row r="128" spans="1:10" ht="16.350000000000001" customHeight="1" x14ac:dyDescent="0.2">
      <c r="A128" s="365" t="s">
        <v>273</v>
      </c>
      <c r="B128" s="366"/>
      <c r="C128" s="763"/>
      <c r="D128" s="764"/>
      <c r="E128" s="391"/>
      <c r="F128" s="384"/>
      <c r="G128" s="757"/>
      <c r="H128" s="758"/>
      <c r="I128" s="585"/>
      <c r="J128" s="586"/>
    </row>
    <row r="129" spans="1:10" ht="16.350000000000001" customHeight="1" x14ac:dyDescent="0.2">
      <c r="A129" s="117"/>
      <c r="B129" s="139"/>
      <c r="C129" s="761"/>
      <c r="D129" s="762"/>
      <c r="E129" s="389"/>
      <c r="F129" s="385"/>
      <c r="G129" s="753"/>
      <c r="H129" s="754"/>
      <c r="I129" s="589"/>
      <c r="J129" s="590"/>
    </row>
    <row r="130" spans="1:10" ht="16.350000000000001" customHeight="1" x14ac:dyDescent="0.2">
      <c r="A130" s="591"/>
      <c r="B130" s="592"/>
      <c r="C130" s="595">
        <v>8</v>
      </c>
      <c r="D130" s="596"/>
      <c r="E130" s="599" t="s">
        <v>232</v>
      </c>
      <c r="F130" s="601"/>
      <c r="G130" s="603">
        <f>ROUNDDOWN(C130*F130,0)</f>
        <v>0</v>
      </c>
      <c r="H130" s="604"/>
      <c r="I130" s="589" t="s">
        <v>310</v>
      </c>
      <c r="J130" s="590"/>
    </row>
    <row r="131" spans="1:10" ht="16.350000000000001" customHeight="1" x14ac:dyDescent="0.2">
      <c r="A131" s="607"/>
      <c r="B131" s="608"/>
      <c r="C131" s="609"/>
      <c r="D131" s="610"/>
      <c r="E131" s="611"/>
      <c r="F131" s="612"/>
      <c r="G131" s="613"/>
      <c r="H131" s="614"/>
      <c r="I131" s="363"/>
      <c r="J131" s="364"/>
    </row>
    <row r="132" spans="1:10" ht="16.350000000000001" customHeight="1" x14ac:dyDescent="0.2">
      <c r="A132" s="365" t="s">
        <v>275</v>
      </c>
      <c r="B132" s="366"/>
      <c r="C132" s="763"/>
      <c r="D132" s="764"/>
      <c r="E132" s="389"/>
      <c r="F132" s="384"/>
      <c r="G132" s="757"/>
      <c r="H132" s="758"/>
      <c r="I132" s="585"/>
      <c r="J132" s="586"/>
    </row>
    <row r="133" spans="1:10" ht="16.350000000000001" customHeight="1" x14ac:dyDescent="0.2">
      <c r="A133" s="117"/>
      <c r="B133" s="139"/>
      <c r="C133" s="761"/>
      <c r="D133" s="762"/>
      <c r="E133" s="389"/>
      <c r="F133" s="385"/>
      <c r="G133" s="753"/>
      <c r="H133" s="754"/>
      <c r="I133" s="589"/>
      <c r="J133" s="590"/>
    </row>
    <row r="134" spans="1:10" ht="16.350000000000001" customHeight="1" x14ac:dyDescent="0.2">
      <c r="A134" s="591"/>
      <c r="B134" s="592"/>
      <c r="C134" s="595">
        <v>20</v>
      </c>
      <c r="D134" s="596"/>
      <c r="E134" s="599" t="s">
        <v>276</v>
      </c>
      <c r="F134" s="601"/>
      <c r="G134" s="603">
        <f>ROUNDDOWN(C134*F134,0)</f>
        <v>0</v>
      </c>
      <c r="H134" s="604"/>
      <c r="I134" s="589" t="s">
        <v>310</v>
      </c>
      <c r="J134" s="590"/>
    </row>
    <row r="135" spans="1:10" ht="16.350000000000001" customHeight="1" x14ac:dyDescent="0.2">
      <c r="A135" s="607"/>
      <c r="B135" s="608"/>
      <c r="C135" s="609"/>
      <c r="D135" s="610"/>
      <c r="E135" s="611"/>
      <c r="F135" s="612"/>
      <c r="G135" s="613"/>
      <c r="H135" s="614"/>
      <c r="I135" s="363"/>
      <c r="J135" s="364"/>
    </row>
    <row r="136" spans="1:10" ht="16.350000000000001" customHeight="1" x14ac:dyDescent="0.2">
      <c r="A136" s="365" t="s">
        <v>277</v>
      </c>
      <c r="B136" s="366"/>
      <c r="C136" s="765"/>
      <c r="D136" s="766"/>
      <c r="E136" s="391"/>
      <c r="F136" s="384"/>
      <c r="G136" s="757"/>
      <c r="H136" s="758"/>
      <c r="I136" s="585"/>
      <c r="J136" s="586"/>
    </row>
    <row r="137" spans="1:10" ht="16.350000000000001" customHeight="1" x14ac:dyDescent="0.2">
      <c r="A137" s="117"/>
      <c r="B137" s="139"/>
      <c r="C137" s="767"/>
      <c r="D137" s="768"/>
      <c r="E137" s="389"/>
      <c r="F137" s="385"/>
      <c r="G137" s="753"/>
      <c r="H137" s="754"/>
      <c r="I137" s="589"/>
      <c r="J137" s="590"/>
    </row>
    <row r="138" spans="1:10" ht="16.350000000000001" customHeight="1" x14ac:dyDescent="0.2">
      <c r="A138" s="591"/>
      <c r="B138" s="592"/>
      <c r="C138" s="595">
        <v>1</v>
      </c>
      <c r="D138" s="596"/>
      <c r="E138" s="599" t="s">
        <v>219</v>
      </c>
      <c r="F138" s="601"/>
      <c r="G138" s="603">
        <f>ROUNDDOWN(C138*F138,0)</f>
        <v>0</v>
      </c>
      <c r="H138" s="604"/>
      <c r="I138" s="589" t="s">
        <v>310</v>
      </c>
      <c r="J138" s="590"/>
    </row>
    <row r="139" spans="1:10" ht="16.350000000000001" customHeight="1" x14ac:dyDescent="0.2">
      <c r="A139" s="607"/>
      <c r="B139" s="608"/>
      <c r="C139" s="609"/>
      <c r="D139" s="610"/>
      <c r="E139" s="611"/>
      <c r="F139" s="612"/>
      <c r="G139" s="613"/>
      <c r="H139" s="614"/>
      <c r="I139" s="363"/>
      <c r="J139" s="364"/>
    </row>
    <row r="140" spans="1:10" ht="16.350000000000001" customHeight="1" x14ac:dyDescent="0.2">
      <c r="A140" s="365" t="s">
        <v>314</v>
      </c>
      <c r="B140" s="366"/>
      <c r="C140" s="583"/>
      <c r="D140" s="584"/>
      <c r="E140" s="389"/>
      <c r="F140" s="384"/>
      <c r="G140" s="757"/>
      <c r="H140" s="758"/>
      <c r="I140" s="585"/>
      <c r="J140" s="586"/>
    </row>
    <row r="141" spans="1:10" ht="16.350000000000001" customHeight="1" x14ac:dyDescent="0.2">
      <c r="A141" s="117"/>
      <c r="B141" s="139"/>
      <c r="C141" s="587"/>
      <c r="D141" s="588"/>
      <c r="E141" s="389"/>
      <c r="F141" s="385"/>
      <c r="G141" s="587"/>
      <c r="H141" s="588"/>
      <c r="I141" s="589"/>
      <c r="J141" s="590"/>
    </row>
    <row r="142" spans="1:10" ht="16.350000000000001" customHeight="1" x14ac:dyDescent="0.2">
      <c r="A142" s="591"/>
      <c r="B142" s="592"/>
      <c r="C142" s="595">
        <v>30</v>
      </c>
      <c r="D142" s="596"/>
      <c r="E142" s="599" t="s">
        <v>281</v>
      </c>
      <c r="F142" s="601"/>
      <c r="G142" s="603">
        <f>ROUNDDOWN(C142*F142,0)</f>
        <v>0</v>
      </c>
      <c r="H142" s="604"/>
      <c r="I142" s="589" t="s">
        <v>310</v>
      </c>
      <c r="J142" s="590"/>
    </row>
    <row r="143" spans="1:10" ht="16.350000000000001" customHeight="1" x14ac:dyDescent="0.2">
      <c r="A143" s="607"/>
      <c r="B143" s="608"/>
      <c r="C143" s="609"/>
      <c r="D143" s="610"/>
      <c r="E143" s="611"/>
      <c r="F143" s="612"/>
      <c r="G143" s="613"/>
      <c r="H143" s="614"/>
      <c r="I143" s="363"/>
      <c r="J143" s="364"/>
    </row>
    <row r="144" spans="1:10" ht="16.350000000000001" customHeight="1" x14ac:dyDescent="0.2">
      <c r="A144" s="365" t="s">
        <v>315</v>
      </c>
      <c r="B144" s="366"/>
      <c r="C144" s="583"/>
      <c r="D144" s="584"/>
      <c r="E144" s="391"/>
      <c r="F144" s="384"/>
      <c r="G144" s="583"/>
      <c r="H144" s="584"/>
      <c r="I144" s="585"/>
      <c r="J144" s="586"/>
    </row>
    <row r="145" spans="1:10" ht="16.350000000000001" customHeight="1" x14ac:dyDescent="0.2">
      <c r="A145" s="117"/>
      <c r="B145" s="139"/>
      <c r="C145" s="587"/>
      <c r="D145" s="588"/>
      <c r="E145" s="389"/>
      <c r="F145" s="385"/>
      <c r="G145" s="587"/>
      <c r="H145" s="588"/>
      <c r="I145" s="589"/>
      <c r="J145" s="590"/>
    </row>
    <row r="146" spans="1:10" ht="16.350000000000001" customHeight="1" x14ac:dyDescent="0.2">
      <c r="A146" s="591"/>
      <c r="B146" s="592"/>
      <c r="C146" s="595">
        <v>12</v>
      </c>
      <c r="D146" s="596"/>
      <c r="E146" s="599" t="s">
        <v>232</v>
      </c>
      <c r="F146" s="601"/>
      <c r="G146" s="603">
        <f>ROUNDDOWN(C146*F146,0)</f>
        <v>0</v>
      </c>
      <c r="H146" s="604"/>
      <c r="I146" s="589" t="s">
        <v>310</v>
      </c>
      <c r="J146" s="590"/>
    </row>
    <row r="147" spans="1:10" ht="16.350000000000001" customHeight="1" x14ac:dyDescent="0.2">
      <c r="A147" s="607"/>
      <c r="B147" s="608"/>
      <c r="C147" s="609"/>
      <c r="D147" s="610"/>
      <c r="E147" s="611"/>
      <c r="F147" s="612"/>
      <c r="G147" s="613"/>
      <c r="H147" s="614"/>
      <c r="I147" s="363"/>
      <c r="J147" s="364"/>
    </row>
    <row r="148" spans="1:10" ht="16.350000000000001" customHeight="1" x14ac:dyDescent="0.2">
      <c r="A148" s="365" t="s">
        <v>316</v>
      </c>
      <c r="B148" s="366"/>
      <c r="C148" s="583"/>
      <c r="D148" s="584"/>
      <c r="E148" s="391"/>
      <c r="F148" s="394"/>
      <c r="G148" s="583"/>
      <c r="H148" s="584"/>
      <c r="I148" s="585"/>
      <c r="J148" s="586"/>
    </row>
    <row r="149" spans="1:10" ht="16.350000000000001" customHeight="1" x14ac:dyDescent="0.2">
      <c r="A149" s="117"/>
      <c r="B149" s="139"/>
      <c r="C149" s="587"/>
      <c r="D149" s="588"/>
      <c r="E149" s="389"/>
      <c r="F149" s="393"/>
      <c r="G149" s="587"/>
      <c r="H149" s="588"/>
      <c r="I149" s="589"/>
      <c r="J149" s="590"/>
    </row>
    <row r="150" spans="1:10" ht="16.350000000000001" customHeight="1" x14ac:dyDescent="0.2">
      <c r="A150" s="591"/>
      <c r="B150" s="592"/>
      <c r="C150" s="595">
        <v>7</v>
      </c>
      <c r="D150" s="596"/>
      <c r="E150" s="599" t="s">
        <v>232</v>
      </c>
      <c r="F150" s="601"/>
      <c r="G150" s="603">
        <f>ROUNDDOWN(C150*F150,0)</f>
        <v>0</v>
      </c>
      <c r="H150" s="604"/>
      <c r="I150" s="589" t="s">
        <v>310</v>
      </c>
      <c r="J150" s="590"/>
    </row>
    <row r="151" spans="1:10" ht="16.350000000000001" customHeight="1" x14ac:dyDescent="0.2">
      <c r="A151" s="593"/>
      <c r="B151" s="594"/>
      <c r="C151" s="597"/>
      <c r="D151" s="598"/>
      <c r="E151" s="600"/>
      <c r="F151" s="602"/>
      <c r="G151" s="605"/>
      <c r="H151" s="606"/>
      <c r="I151" s="375"/>
      <c r="J151" s="353"/>
    </row>
    <row r="152" spans="1:10" ht="16.350000000000001" customHeight="1" x14ac:dyDescent="0.2">
      <c r="A152" s="629" t="s">
        <v>197</v>
      </c>
      <c r="B152" s="629"/>
      <c r="C152" s="661"/>
      <c r="D152" s="661"/>
      <c r="E152" s="135"/>
      <c r="F152" s="376"/>
      <c r="G152" s="662"/>
      <c r="H152" s="662"/>
      <c r="I152" s="663"/>
      <c r="J152" s="663"/>
    </row>
    <row r="153" spans="1:10" ht="16.350000000000001" customHeight="1" x14ac:dyDescent="0.2">
      <c r="A153" s="113"/>
      <c r="B153" s="114"/>
      <c r="C153" s="113"/>
      <c r="D153" s="113"/>
      <c r="E153" s="113"/>
      <c r="F153" s="113"/>
      <c r="G153" s="113"/>
      <c r="H153" s="113"/>
      <c r="I153" s="694"/>
      <c r="J153" s="694"/>
    </row>
    <row r="154" spans="1:10" ht="16.350000000000001" customHeight="1" x14ac:dyDescent="0.2">
      <c r="A154" s="115"/>
      <c r="B154" s="643" t="s">
        <v>248</v>
      </c>
      <c r="C154" s="643"/>
      <c r="D154" s="643"/>
      <c r="E154" s="643"/>
      <c r="F154" s="643"/>
      <c r="G154" s="643"/>
      <c r="H154" s="643"/>
      <c r="I154" s="642" t="s">
        <v>333</v>
      </c>
      <c r="J154" s="645"/>
    </row>
    <row r="155" spans="1:10" ht="16.350000000000001" customHeight="1" x14ac:dyDescent="0.2">
      <c r="A155" s="116"/>
      <c r="B155" s="644"/>
      <c r="C155" s="644"/>
      <c r="D155" s="644"/>
      <c r="E155" s="644"/>
      <c r="F155" s="644"/>
      <c r="G155" s="644"/>
      <c r="H155" s="644"/>
      <c r="I155" s="646"/>
      <c r="J155" s="647"/>
    </row>
    <row r="156" spans="1:10" ht="16.350000000000001" customHeight="1" x14ac:dyDescent="0.2">
      <c r="A156" s="117"/>
      <c r="B156" s="648"/>
      <c r="C156" s="648"/>
      <c r="D156" s="648"/>
      <c r="E156" s="648"/>
      <c r="F156" s="648"/>
      <c r="G156" s="648"/>
      <c r="H156" s="648"/>
      <c r="I156" s="648"/>
      <c r="J156" s="351"/>
    </row>
    <row r="157" spans="1:10" ht="16.350000000000001" customHeight="1" x14ac:dyDescent="0.2">
      <c r="A157" s="117"/>
      <c r="B157" s="629"/>
      <c r="C157" s="629"/>
      <c r="D157" s="629"/>
      <c r="E157" s="629"/>
      <c r="F157" s="629"/>
      <c r="G157" s="629"/>
      <c r="H157" s="629"/>
      <c r="I157" s="629"/>
      <c r="J157" s="352"/>
    </row>
    <row r="158" spans="1:10" ht="16.350000000000001" customHeight="1" x14ac:dyDescent="0.2">
      <c r="A158" s="117"/>
      <c r="B158" s="629"/>
      <c r="C158" s="629"/>
      <c r="D158" s="629"/>
      <c r="E158" s="629"/>
      <c r="F158" s="629"/>
      <c r="G158" s="629"/>
      <c r="H158" s="629"/>
      <c r="I158" s="629"/>
      <c r="J158" s="352"/>
    </row>
    <row r="159" spans="1:10" ht="16.350000000000001" customHeight="1" x14ac:dyDescent="0.2">
      <c r="A159" s="117"/>
      <c r="B159" s="630"/>
      <c r="C159" s="630"/>
      <c r="D159" s="630"/>
      <c r="E159" s="630"/>
      <c r="F159" s="630"/>
      <c r="G159" s="630"/>
      <c r="H159" s="630"/>
      <c r="I159" s="630"/>
      <c r="J159" s="353"/>
    </row>
    <row r="160" spans="1:10" ht="16.350000000000001" customHeight="1" x14ac:dyDescent="0.2">
      <c r="A160" s="631" t="s">
        <v>16</v>
      </c>
      <c r="B160" s="632"/>
      <c r="C160" s="635" t="s">
        <v>17</v>
      </c>
      <c r="D160" s="636"/>
      <c r="E160" s="632" t="s">
        <v>18</v>
      </c>
      <c r="F160" s="639" t="s">
        <v>19</v>
      </c>
      <c r="G160" s="632" t="s">
        <v>20</v>
      </c>
      <c r="H160" s="636"/>
      <c r="I160" s="635" t="s">
        <v>21</v>
      </c>
      <c r="J160" s="640"/>
    </row>
    <row r="161" spans="1:10" ht="16.350000000000001" customHeight="1" x14ac:dyDescent="0.2">
      <c r="A161" s="633"/>
      <c r="B161" s="634"/>
      <c r="C161" s="637"/>
      <c r="D161" s="638"/>
      <c r="E161" s="634"/>
      <c r="F161" s="600"/>
      <c r="G161" s="634"/>
      <c r="H161" s="638"/>
      <c r="I161" s="637"/>
      <c r="J161" s="641"/>
    </row>
    <row r="162" spans="1:10" ht="16.350000000000001" customHeight="1" x14ac:dyDescent="0.2">
      <c r="A162" s="115" t="s">
        <v>283</v>
      </c>
      <c r="B162" s="354"/>
      <c r="C162" s="623"/>
      <c r="D162" s="624"/>
      <c r="E162" s="387"/>
      <c r="F162" s="396"/>
      <c r="G162" s="625"/>
      <c r="H162" s="626"/>
      <c r="I162" s="627"/>
      <c r="J162" s="628"/>
    </row>
    <row r="163" spans="1:10" ht="16.350000000000001" customHeight="1" x14ac:dyDescent="0.2">
      <c r="A163" s="117"/>
      <c r="B163" s="139"/>
      <c r="C163" s="587"/>
      <c r="D163" s="588"/>
      <c r="E163" s="389"/>
      <c r="F163" s="397"/>
      <c r="G163" s="621"/>
      <c r="H163" s="622"/>
      <c r="I163" s="589"/>
      <c r="J163" s="590"/>
    </row>
    <row r="164" spans="1:10" ht="16.350000000000001" customHeight="1" x14ac:dyDescent="0.2">
      <c r="A164" s="591"/>
      <c r="B164" s="592"/>
      <c r="C164" s="595">
        <v>1</v>
      </c>
      <c r="D164" s="596"/>
      <c r="E164" s="599" t="s">
        <v>232</v>
      </c>
      <c r="F164" s="601"/>
      <c r="G164" s="603">
        <f>ROUNDDOWN(C164*F164,0)</f>
        <v>0</v>
      </c>
      <c r="H164" s="604"/>
      <c r="I164" s="589" t="s">
        <v>310</v>
      </c>
      <c r="J164" s="590"/>
    </row>
    <row r="165" spans="1:10" ht="16.350000000000001" customHeight="1" x14ac:dyDescent="0.2">
      <c r="A165" s="607"/>
      <c r="B165" s="608"/>
      <c r="C165" s="609"/>
      <c r="D165" s="610"/>
      <c r="E165" s="611"/>
      <c r="F165" s="612"/>
      <c r="G165" s="613"/>
      <c r="H165" s="614"/>
      <c r="I165" s="363"/>
      <c r="J165" s="364"/>
    </row>
    <row r="166" spans="1:10" ht="16.350000000000001" customHeight="1" x14ac:dyDescent="0.2">
      <c r="A166" s="441" t="s">
        <v>284</v>
      </c>
      <c r="B166" s="366"/>
      <c r="C166" s="583"/>
      <c r="D166" s="584"/>
      <c r="E166" s="391"/>
      <c r="F166" s="398"/>
      <c r="G166" s="615"/>
      <c r="H166" s="616"/>
      <c r="I166" s="585"/>
      <c r="J166" s="586"/>
    </row>
    <row r="167" spans="1:10" ht="16.350000000000001" customHeight="1" x14ac:dyDescent="0.2">
      <c r="A167" s="117"/>
      <c r="B167" s="139"/>
      <c r="C167" s="587"/>
      <c r="D167" s="588"/>
      <c r="E167" s="389"/>
      <c r="F167" s="397"/>
      <c r="G167" s="621"/>
      <c r="H167" s="622"/>
      <c r="I167" s="589"/>
      <c r="J167" s="590"/>
    </row>
    <row r="168" spans="1:10" ht="16.350000000000001" customHeight="1" x14ac:dyDescent="0.2">
      <c r="A168" s="591"/>
      <c r="B168" s="592"/>
      <c r="C168" s="595">
        <v>1</v>
      </c>
      <c r="D168" s="596"/>
      <c r="E168" s="599" t="s">
        <v>232</v>
      </c>
      <c r="F168" s="601"/>
      <c r="G168" s="603">
        <f>ROUNDDOWN(C168*F168,0)</f>
        <v>0</v>
      </c>
      <c r="H168" s="604"/>
      <c r="I168" s="589" t="s">
        <v>310</v>
      </c>
      <c r="J168" s="590"/>
    </row>
    <row r="169" spans="1:10" ht="16.350000000000001" customHeight="1" x14ac:dyDescent="0.2">
      <c r="A169" s="607"/>
      <c r="B169" s="608"/>
      <c r="C169" s="609"/>
      <c r="D169" s="610"/>
      <c r="E169" s="611"/>
      <c r="F169" s="612"/>
      <c r="G169" s="613"/>
      <c r="H169" s="614"/>
      <c r="I169" s="363"/>
      <c r="J169" s="364"/>
    </row>
    <row r="170" spans="1:10" ht="16.350000000000001" customHeight="1" x14ac:dyDescent="0.2">
      <c r="A170" s="365" t="s">
        <v>319</v>
      </c>
      <c r="B170" s="366"/>
      <c r="C170" s="583"/>
      <c r="D170" s="584"/>
      <c r="E170" s="389"/>
      <c r="F170" s="398"/>
      <c r="G170" s="617"/>
      <c r="H170" s="618"/>
      <c r="I170" s="585"/>
      <c r="J170" s="586"/>
    </row>
    <row r="171" spans="1:10" ht="16.350000000000001" customHeight="1" x14ac:dyDescent="0.2">
      <c r="A171" s="117"/>
      <c r="B171" s="139"/>
      <c r="C171" s="587"/>
      <c r="D171" s="588"/>
      <c r="E171" s="389"/>
      <c r="F171" s="397"/>
      <c r="G171" s="619"/>
      <c r="H171" s="620"/>
      <c r="I171" s="589"/>
      <c r="J171" s="590"/>
    </row>
    <row r="172" spans="1:10" ht="16.350000000000001" customHeight="1" x14ac:dyDescent="0.2">
      <c r="A172" s="591"/>
      <c r="B172" s="592"/>
      <c r="C172" s="595">
        <v>17</v>
      </c>
      <c r="D172" s="596"/>
      <c r="E172" s="599" t="s">
        <v>281</v>
      </c>
      <c r="F172" s="601"/>
      <c r="G172" s="603">
        <f>ROUNDDOWN(C172*F172,0)</f>
        <v>0</v>
      </c>
      <c r="H172" s="604"/>
      <c r="I172" s="589" t="s">
        <v>310</v>
      </c>
      <c r="J172" s="590"/>
    </row>
    <row r="173" spans="1:10" ht="16.350000000000001" customHeight="1" x14ac:dyDescent="0.2">
      <c r="A173" s="607"/>
      <c r="B173" s="608"/>
      <c r="C173" s="609"/>
      <c r="D173" s="610"/>
      <c r="E173" s="611"/>
      <c r="F173" s="612"/>
      <c r="G173" s="613"/>
      <c r="H173" s="614"/>
      <c r="I173" s="363"/>
      <c r="J173" s="364"/>
    </row>
    <row r="174" spans="1:10" ht="16.350000000000001" customHeight="1" x14ac:dyDescent="0.2">
      <c r="A174" s="365" t="s">
        <v>317</v>
      </c>
      <c r="B174" s="366"/>
      <c r="C174" s="583"/>
      <c r="D174" s="584"/>
      <c r="E174" s="391"/>
      <c r="F174" s="394"/>
      <c r="G174" s="615"/>
      <c r="H174" s="616"/>
      <c r="I174" s="585"/>
      <c r="J174" s="586"/>
    </row>
    <row r="175" spans="1:10" ht="16.350000000000001" customHeight="1" x14ac:dyDescent="0.2">
      <c r="A175" s="117"/>
      <c r="B175" s="139"/>
      <c r="C175" s="587"/>
      <c r="D175" s="588"/>
      <c r="E175" s="389"/>
      <c r="F175" s="393"/>
      <c r="G175" s="587"/>
      <c r="H175" s="588"/>
      <c r="I175" s="589"/>
      <c r="J175" s="590"/>
    </row>
    <row r="176" spans="1:10" ht="16.350000000000001" customHeight="1" x14ac:dyDescent="0.2">
      <c r="A176" s="591"/>
      <c r="B176" s="592"/>
      <c r="C176" s="595">
        <v>13</v>
      </c>
      <c r="D176" s="596"/>
      <c r="E176" s="599" t="s">
        <v>232</v>
      </c>
      <c r="F176" s="601"/>
      <c r="G176" s="603">
        <f>ROUNDDOWN(C176*F176,0)</f>
        <v>0</v>
      </c>
      <c r="H176" s="604"/>
      <c r="I176" s="589" t="s">
        <v>310</v>
      </c>
      <c r="J176" s="590"/>
    </row>
    <row r="177" spans="1:10" ht="16.350000000000001" customHeight="1" x14ac:dyDescent="0.2">
      <c r="A177" s="607"/>
      <c r="B177" s="608"/>
      <c r="C177" s="609"/>
      <c r="D177" s="610"/>
      <c r="E177" s="611"/>
      <c r="F177" s="612"/>
      <c r="G177" s="613"/>
      <c r="H177" s="614"/>
      <c r="I177" s="363"/>
      <c r="J177" s="364"/>
    </row>
    <row r="178" spans="1:10" ht="16.350000000000001" customHeight="1" x14ac:dyDescent="0.2">
      <c r="A178" s="365" t="s">
        <v>286</v>
      </c>
      <c r="B178" s="366"/>
      <c r="C178" s="583"/>
      <c r="D178" s="584"/>
      <c r="E178" s="389"/>
      <c r="F178" s="394"/>
      <c r="G178" s="583"/>
      <c r="H178" s="584"/>
      <c r="I178" s="585"/>
      <c r="J178" s="586"/>
    </row>
    <row r="179" spans="1:10" ht="16.350000000000001" customHeight="1" x14ac:dyDescent="0.2">
      <c r="A179" s="117"/>
      <c r="B179" s="139"/>
      <c r="C179" s="587"/>
      <c r="D179" s="588"/>
      <c r="E179" s="389"/>
      <c r="F179" s="393"/>
      <c r="G179" s="587"/>
      <c r="H179" s="588"/>
      <c r="I179" s="589"/>
      <c r="J179" s="590"/>
    </row>
    <row r="180" spans="1:10" ht="16.350000000000001" customHeight="1" x14ac:dyDescent="0.2">
      <c r="A180" s="591"/>
      <c r="B180" s="592"/>
      <c r="C180" s="595">
        <v>1</v>
      </c>
      <c r="D180" s="596"/>
      <c r="E180" s="599" t="s">
        <v>232</v>
      </c>
      <c r="F180" s="601"/>
      <c r="G180" s="603">
        <f>ROUNDDOWN(C180*F180,0)</f>
        <v>0</v>
      </c>
      <c r="H180" s="604"/>
      <c r="I180" s="589" t="s">
        <v>310</v>
      </c>
      <c r="J180" s="590"/>
    </row>
    <row r="181" spans="1:10" ht="16.350000000000001" customHeight="1" x14ac:dyDescent="0.2">
      <c r="A181" s="607"/>
      <c r="B181" s="608"/>
      <c r="C181" s="609"/>
      <c r="D181" s="610"/>
      <c r="E181" s="611"/>
      <c r="F181" s="612"/>
      <c r="G181" s="613"/>
      <c r="H181" s="614"/>
      <c r="I181" s="363"/>
      <c r="J181" s="364"/>
    </row>
    <row r="182" spans="1:10" ht="16.350000000000001" customHeight="1" x14ac:dyDescent="0.2">
      <c r="A182" s="365" t="s">
        <v>318</v>
      </c>
      <c r="B182" s="366"/>
      <c r="C182" s="583"/>
      <c r="D182" s="584"/>
      <c r="E182" s="391"/>
      <c r="F182" s="394"/>
      <c r="G182" s="583"/>
      <c r="H182" s="584"/>
      <c r="I182" s="585"/>
      <c r="J182" s="586"/>
    </row>
    <row r="183" spans="1:10" ht="16.350000000000001" customHeight="1" x14ac:dyDescent="0.2">
      <c r="A183" s="117"/>
      <c r="B183" s="139"/>
      <c r="C183" s="587"/>
      <c r="D183" s="588"/>
      <c r="E183" s="389"/>
      <c r="F183" s="393"/>
      <c r="G183" s="587"/>
      <c r="H183" s="588"/>
      <c r="I183" s="589"/>
      <c r="J183" s="590"/>
    </row>
    <row r="184" spans="1:10" ht="16.350000000000001" customHeight="1" x14ac:dyDescent="0.2">
      <c r="A184" s="591"/>
      <c r="B184" s="592"/>
      <c r="C184" s="595">
        <v>4</v>
      </c>
      <c r="D184" s="596"/>
      <c r="E184" s="599" t="s">
        <v>232</v>
      </c>
      <c r="F184" s="601"/>
      <c r="G184" s="603">
        <f>ROUNDDOWN(C184*F184,0)</f>
        <v>0</v>
      </c>
      <c r="H184" s="604"/>
      <c r="I184" s="589" t="s">
        <v>310</v>
      </c>
      <c r="J184" s="590"/>
    </row>
    <row r="185" spans="1:10" ht="16.350000000000001" customHeight="1" x14ac:dyDescent="0.2">
      <c r="A185" s="607"/>
      <c r="B185" s="608"/>
      <c r="C185" s="609"/>
      <c r="D185" s="610"/>
      <c r="E185" s="611"/>
      <c r="F185" s="612"/>
      <c r="G185" s="613"/>
      <c r="H185" s="614"/>
      <c r="I185" s="363"/>
      <c r="J185" s="364"/>
    </row>
    <row r="186" spans="1:10" ht="16.350000000000001" customHeight="1" x14ac:dyDescent="0.2">
      <c r="A186" s="365" t="s">
        <v>288</v>
      </c>
      <c r="B186" s="366"/>
      <c r="C186" s="583"/>
      <c r="D186" s="584"/>
      <c r="E186" s="391"/>
      <c r="F186" s="394"/>
      <c r="G186" s="583"/>
      <c r="H186" s="584"/>
      <c r="I186" s="585"/>
      <c r="J186" s="586"/>
    </row>
    <row r="187" spans="1:10" ht="16.350000000000001" customHeight="1" x14ac:dyDescent="0.2">
      <c r="A187" s="117"/>
      <c r="B187" s="139"/>
      <c r="C187" s="587"/>
      <c r="D187" s="588"/>
      <c r="E187" s="389"/>
      <c r="F187" s="393"/>
      <c r="G187" s="587"/>
      <c r="H187" s="588"/>
      <c r="I187" s="589"/>
      <c r="J187" s="590"/>
    </row>
    <row r="188" spans="1:10" ht="16.350000000000001" customHeight="1" x14ac:dyDescent="0.2">
      <c r="A188" s="591"/>
      <c r="B188" s="592"/>
      <c r="C188" s="595">
        <v>3</v>
      </c>
      <c r="D188" s="596"/>
      <c r="E188" s="599" t="s">
        <v>232</v>
      </c>
      <c r="F188" s="601"/>
      <c r="G188" s="603">
        <f>ROUNDDOWN(C188*F188,0)</f>
        <v>0</v>
      </c>
      <c r="H188" s="604"/>
      <c r="I188" s="589" t="s">
        <v>310</v>
      </c>
      <c r="J188" s="590"/>
    </row>
    <row r="189" spans="1:10" ht="16.350000000000001" customHeight="1" x14ac:dyDescent="0.2">
      <c r="A189" s="593"/>
      <c r="B189" s="594"/>
      <c r="C189" s="597"/>
      <c r="D189" s="598"/>
      <c r="E189" s="600"/>
      <c r="F189" s="602"/>
      <c r="G189" s="605"/>
      <c r="H189" s="606"/>
      <c r="I189" s="375"/>
      <c r="J189" s="353"/>
    </row>
    <row r="190" spans="1:10" ht="16.350000000000001" customHeight="1" x14ac:dyDescent="0.2">
      <c r="A190" s="445"/>
      <c r="B190" s="446"/>
      <c r="C190" s="445"/>
      <c r="D190" s="445"/>
      <c r="E190" s="445"/>
      <c r="F190" s="445"/>
      <c r="G190" s="445"/>
      <c r="H190" s="445"/>
      <c r="I190" s="642"/>
      <c r="J190" s="642"/>
    </row>
    <row r="191" spans="1:10" ht="16.350000000000001" customHeight="1" x14ac:dyDescent="0.2">
      <c r="A191" s="115"/>
      <c r="B191" s="643" t="s">
        <v>248</v>
      </c>
      <c r="C191" s="643"/>
      <c r="D191" s="643"/>
      <c r="E191" s="643"/>
      <c r="F191" s="643"/>
      <c r="G191" s="643"/>
      <c r="H191" s="643"/>
      <c r="I191" s="642" t="s">
        <v>334</v>
      </c>
      <c r="J191" s="645"/>
    </row>
    <row r="192" spans="1:10" ht="16.350000000000001" customHeight="1" x14ac:dyDescent="0.2">
      <c r="A192" s="116"/>
      <c r="B192" s="644"/>
      <c r="C192" s="644"/>
      <c r="D192" s="644"/>
      <c r="E192" s="644"/>
      <c r="F192" s="644"/>
      <c r="G192" s="644"/>
      <c r="H192" s="644"/>
      <c r="I192" s="646"/>
      <c r="J192" s="647"/>
    </row>
    <row r="193" spans="1:10" ht="16.350000000000001" customHeight="1" x14ac:dyDescent="0.2">
      <c r="A193" s="117"/>
      <c r="B193" s="648"/>
      <c r="C193" s="648"/>
      <c r="D193" s="648"/>
      <c r="E193" s="648"/>
      <c r="F193" s="648"/>
      <c r="G193" s="648"/>
      <c r="H193" s="648"/>
      <c r="I193" s="648"/>
      <c r="J193" s="351"/>
    </row>
    <row r="194" spans="1:10" ht="16.350000000000001" customHeight="1" x14ac:dyDescent="0.2">
      <c r="A194" s="117"/>
      <c r="B194" s="629"/>
      <c r="C194" s="629"/>
      <c r="D194" s="629"/>
      <c r="E194" s="629"/>
      <c r="F194" s="629"/>
      <c r="G194" s="629"/>
      <c r="H194" s="629"/>
      <c r="I194" s="629"/>
      <c r="J194" s="352"/>
    </row>
    <row r="195" spans="1:10" ht="16.350000000000001" customHeight="1" x14ac:dyDescent="0.2">
      <c r="A195" s="117"/>
      <c r="B195" s="629"/>
      <c r="C195" s="629"/>
      <c r="D195" s="629"/>
      <c r="E195" s="629"/>
      <c r="F195" s="629"/>
      <c r="G195" s="629"/>
      <c r="H195" s="629"/>
      <c r="I195" s="629"/>
      <c r="J195" s="352"/>
    </row>
    <row r="196" spans="1:10" ht="16.350000000000001" customHeight="1" x14ac:dyDescent="0.2">
      <c r="A196" s="117"/>
      <c r="B196" s="630"/>
      <c r="C196" s="630"/>
      <c r="D196" s="630"/>
      <c r="E196" s="630"/>
      <c r="F196" s="630"/>
      <c r="G196" s="630"/>
      <c r="H196" s="630"/>
      <c r="I196" s="630"/>
      <c r="J196" s="353"/>
    </row>
    <row r="197" spans="1:10" ht="16.350000000000001" customHeight="1" x14ac:dyDescent="0.2">
      <c r="A197" s="631" t="s">
        <v>16</v>
      </c>
      <c r="B197" s="632"/>
      <c r="C197" s="635" t="s">
        <v>17</v>
      </c>
      <c r="D197" s="636"/>
      <c r="E197" s="632" t="s">
        <v>18</v>
      </c>
      <c r="F197" s="639" t="s">
        <v>19</v>
      </c>
      <c r="G197" s="632" t="s">
        <v>20</v>
      </c>
      <c r="H197" s="636"/>
      <c r="I197" s="635" t="s">
        <v>21</v>
      </c>
      <c r="J197" s="640"/>
    </row>
    <row r="198" spans="1:10" ht="16.350000000000001" customHeight="1" x14ac:dyDescent="0.2">
      <c r="A198" s="633"/>
      <c r="B198" s="634"/>
      <c r="C198" s="637"/>
      <c r="D198" s="638"/>
      <c r="E198" s="634"/>
      <c r="F198" s="600"/>
      <c r="G198" s="634"/>
      <c r="H198" s="638"/>
      <c r="I198" s="637"/>
      <c r="J198" s="641"/>
    </row>
    <row r="199" spans="1:10" ht="16.350000000000001" customHeight="1" x14ac:dyDescent="0.2">
      <c r="A199" s="442" t="s">
        <v>289</v>
      </c>
      <c r="B199" s="354"/>
      <c r="C199" s="623"/>
      <c r="D199" s="624"/>
      <c r="E199" s="387"/>
      <c r="F199" s="396"/>
      <c r="G199" s="625"/>
      <c r="H199" s="626"/>
      <c r="I199" s="627"/>
      <c r="J199" s="628"/>
    </row>
    <row r="200" spans="1:10" ht="16.350000000000001" customHeight="1" x14ac:dyDescent="0.2">
      <c r="A200" s="117"/>
      <c r="B200" s="139"/>
      <c r="C200" s="587"/>
      <c r="D200" s="588"/>
      <c r="E200" s="389"/>
      <c r="F200" s="397"/>
      <c r="G200" s="621"/>
      <c r="H200" s="622"/>
      <c r="I200" s="589"/>
      <c r="J200" s="590"/>
    </row>
    <row r="201" spans="1:10" ht="16.350000000000001" customHeight="1" x14ac:dyDescent="0.2">
      <c r="A201" s="591"/>
      <c r="B201" s="592"/>
      <c r="C201" s="595">
        <v>1</v>
      </c>
      <c r="D201" s="596"/>
      <c r="E201" s="599" t="s">
        <v>232</v>
      </c>
      <c r="F201" s="601"/>
      <c r="G201" s="603">
        <f>ROUNDDOWN(C201*F201,0)</f>
        <v>0</v>
      </c>
      <c r="H201" s="604"/>
      <c r="I201" s="589" t="s">
        <v>310</v>
      </c>
      <c r="J201" s="590"/>
    </row>
    <row r="202" spans="1:10" ht="16.350000000000001" customHeight="1" x14ac:dyDescent="0.2">
      <c r="A202" s="607"/>
      <c r="B202" s="608"/>
      <c r="C202" s="609"/>
      <c r="D202" s="610"/>
      <c r="E202" s="611"/>
      <c r="F202" s="612"/>
      <c r="G202" s="613"/>
      <c r="H202" s="614"/>
      <c r="I202" s="363"/>
      <c r="J202" s="364"/>
    </row>
    <row r="203" spans="1:10" ht="16.350000000000001" customHeight="1" x14ac:dyDescent="0.2">
      <c r="A203" s="441" t="s">
        <v>290</v>
      </c>
      <c r="B203" s="366"/>
      <c r="C203" s="583"/>
      <c r="D203" s="584"/>
      <c r="E203" s="391"/>
      <c r="F203" s="398"/>
      <c r="G203" s="615"/>
      <c r="H203" s="616"/>
      <c r="I203" s="585"/>
      <c r="J203" s="586"/>
    </row>
    <row r="204" spans="1:10" ht="16.350000000000001" customHeight="1" x14ac:dyDescent="0.2">
      <c r="A204" s="117"/>
      <c r="B204" s="139"/>
      <c r="C204" s="587"/>
      <c r="D204" s="588"/>
      <c r="E204" s="389"/>
      <c r="F204" s="397"/>
      <c r="G204" s="621"/>
      <c r="H204" s="622"/>
      <c r="I204" s="589"/>
      <c r="J204" s="590"/>
    </row>
    <row r="205" spans="1:10" ht="16.350000000000001" customHeight="1" x14ac:dyDescent="0.2">
      <c r="A205" s="591"/>
      <c r="B205" s="592"/>
      <c r="C205" s="595">
        <v>2</v>
      </c>
      <c r="D205" s="596"/>
      <c r="E205" s="599" t="s">
        <v>232</v>
      </c>
      <c r="F205" s="601"/>
      <c r="G205" s="603">
        <f>ROUNDDOWN(C205*F205,0)</f>
        <v>0</v>
      </c>
      <c r="H205" s="604"/>
      <c r="I205" s="589" t="s">
        <v>310</v>
      </c>
      <c r="J205" s="590"/>
    </row>
    <row r="206" spans="1:10" ht="16.350000000000001" customHeight="1" x14ac:dyDescent="0.2">
      <c r="A206" s="607"/>
      <c r="B206" s="608"/>
      <c r="C206" s="609"/>
      <c r="D206" s="610"/>
      <c r="E206" s="611"/>
      <c r="F206" s="612"/>
      <c r="G206" s="613"/>
      <c r="H206" s="614"/>
      <c r="I206" s="363"/>
      <c r="J206" s="364"/>
    </row>
    <row r="207" spans="1:10" ht="16.350000000000001" customHeight="1" x14ac:dyDescent="0.2">
      <c r="A207" s="365" t="s">
        <v>321</v>
      </c>
      <c r="B207" s="366"/>
      <c r="C207" s="583"/>
      <c r="D207" s="584"/>
      <c r="E207" s="389"/>
      <c r="F207" s="398"/>
      <c r="G207" s="617"/>
      <c r="H207" s="618"/>
      <c r="I207" s="585"/>
      <c r="J207" s="586"/>
    </row>
    <row r="208" spans="1:10" ht="16.350000000000001" customHeight="1" x14ac:dyDescent="0.2">
      <c r="A208" s="117"/>
      <c r="B208" s="139"/>
      <c r="C208" s="587"/>
      <c r="D208" s="588"/>
      <c r="E208" s="389"/>
      <c r="F208" s="397"/>
      <c r="G208" s="619"/>
      <c r="H208" s="620"/>
      <c r="I208" s="589"/>
      <c r="J208" s="590"/>
    </row>
    <row r="209" spans="1:10" ht="16.350000000000001" customHeight="1" x14ac:dyDescent="0.2">
      <c r="A209" s="591"/>
      <c r="B209" s="592"/>
      <c r="C209" s="595">
        <v>2</v>
      </c>
      <c r="D209" s="596"/>
      <c r="E209" s="599" t="s">
        <v>281</v>
      </c>
      <c r="F209" s="601"/>
      <c r="G209" s="603">
        <f>ROUNDDOWN(C209*F209,0)</f>
        <v>0</v>
      </c>
      <c r="H209" s="604"/>
      <c r="I209" s="589" t="s">
        <v>310</v>
      </c>
      <c r="J209" s="590"/>
    </row>
    <row r="210" spans="1:10" ht="16.350000000000001" customHeight="1" x14ac:dyDescent="0.2">
      <c r="A210" s="607"/>
      <c r="B210" s="608"/>
      <c r="C210" s="609"/>
      <c r="D210" s="610"/>
      <c r="E210" s="611"/>
      <c r="F210" s="612"/>
      <c r="G210" s="613"/>
      <c r="H210" s="614"/>
      <c r="I210" s="363"/>
      <c r="J210" s="364"/>
    </row>
    <row r="211" spans="1:10" ht="16.350000000000001" customHeight="1" x14ac:dyDescent="0.2">
      <c r="A211" s="365" t="s">
        <v>322</v>
      </c>
      <c r="B211" s="366"/>
      <c r="C211" s="583"/>
      <c r="D211" s="584"/>
      <c r="E211" s="391"/>
      <c r="F211" s="394"/>
      <c r="G211" s="615"/>
      <c r="H211" s="616"/>
      <c r="I211" s="585"/>
      <c r="J211" s="586"/>
    </row>
    <row r="212" spans="1:10" ht="16.350000000000001" customHeight="1" x14ac:dyDescent="0.2">
      <c r="A212" s="117"/>
      <c r="B212" s="139"/>
      <c r="C212" s="587"/>
      <c r="D212" s="588"/>
      <c r="E212" s="389"/>
      <c r="F212" s="393"/>
      <c r="G212" s="587"/>
      <c r="H212" s="588"/>
      <c r="I212" s="589"/>
      <c r="J212" s="590"/>
    </row>
    <row r="213" spans="1:10" ht="16.350000000000001" customHeight="1" x14ac:dyDescent="0.2">
      <c r="A213" s="591"/>
      <c r="B213" s="592"/>
      <c r="C213" s="595">
        <v>3</v>
      </c>
      <c r="D213" s="596"/>
      <c r="E213" s="599" t="s">
        <v>232</v>
      </c>
      <c r="F213" s="601"/>
      <c r="G213" s="603">
        <f>ROUNDDOWN(C213*F213,0)</f>
        <v>0</v>
      </c>
      <c r="H213" s="604"/>
      <c r="I213" s="589" t="s">
        <v>310</v>
      </c>
      <c r="J213" s="590"/>
    </row>
    <row r="214" spans="1:10" ht="16.350000000000001" customHeight="1" x14ac:dyDescent="0.2">
      <c r="A214" s="607"/>
      <c r="B214" s="608"/>
      <c r="C214" s="609"/>
      <c r="D214" s="610"/>
      <c r="E214" s="611"/>
      <c r="F214" s="612"/>
      <c r="G214" s="613"/>
      <c r="H214" s="614"/>
      <c r="I214" s="363"/>
      <c r="J214" s="364"/>
    </row>
    <row r="215" spans="1:10" ht="16.350000000000001" customHeight="1" x14ac:dyDescent="0.2">
      <c r="A215" s="365" t="s">
        <v>293</v>
      </c>
      <c r="B215" s="366"/>
      <c r="C215" s="583"/>
      <c r="D215" s="584"/>
      <c r="E215" s="389"/>
      <c r="F215" s="394"/>
      <c r="G215" s="583"/>
      <c r="H215" s="584"/>
      <c r="I215" s="585"/>
      <c r="J215" s="586"/>
    </row>
    <row r="216" spans="1:10" ht="16.350000000000001" customHeight="1" x14ac:dyDescent="0.2">
      <c r="A216" s="117"/>
      <c r="B216" s="139"/>
      <c r="C216" s="587"/>
      <c r="D216" s="588"/>
      <c r="E216" s="389"/>
      <c r="F216" s="393"/>
      <c r="G216" s="587"/>
      <c r="H216" s="588"/>
      <c r="I216" s="589"/>
      <c r="J216" s="590"/>
    </row>
    <row r="217" spans="1:10" ht="16.350000000000001" customHeight="1" x14ac:dyDescent="0.2">
      <c r="A217" s="591"/>
      <c r="B217" s="592"/>
      <c r="C217" s="595">
        <v>1</v>
      </c>
      <c r="D217" s="596"/>
      <c r="E217" s="599" t="s">
        <v>232</v>
      </c>
      <c r="F217" s="601"/>
      <c r="G217" s="603">
        <f>ROUNDDOWN(C217*F217,0)</f>
        <v>0</v>
      </c>
      <c r="H217" s="604"/>
      <c r="I217" s="589" t="s">
        <v>310</v>
      </c>
      <c r="J217" s="590"/>
    </row>
    <row r="218" spans="1:10" ht="16.350000000000001" customHeight="1" x14ac:dyDescent="0.2">
      <c r="A218" s="607"/>
      <c r="B218" s="608"/>
      <c r="C218" s="609"/>
      <c r="D218" s="610"/>
      <c r="E218" s="611"/>
      <c r="F218" s="612"/>
      <c r="G218" s="613"/>
      <c r="H218" s="614"/>
      <c r="I218" s="363"/>
      <c r="J218" s="364"/>
    </row>
    <row r="219" spans="1:10" ht="16.350000000000001" customHeight="1" x14ac:dyDescent="0.2">
      <c r="A219" s="365" t="s">
        <v>294</v>
      </c>
      <c r="B219" s="366"/>
      <c r="C219" s="583"/>
      <c r="D219" s="584"/>
      <c r="E219" s="391"/>
      <c r="F219" s="394"/>
      <c r="G219" s="583"/>
      <c r="H219" s="584"/>
      <c r="I219" s="585"/>
      <c r="J219" s="586"/>
    </row>
    <row r="220" spans="1:10" ht="16.350000000000001" customHeight="1" x14ac:dyDescent="0.2">
      <c r="A220" s="117"/>
      <c r="B220" s="139"/>
      <c r="C220" s="587"/>
      <c r="D220" s="588"/>
      <c r="E220" s="389"/>
      <c r="F220" s="393"/>
      <c r="G220" s="587"/>
      <c r="H220" s="588"/>
      <c r="I220" s="589"/>
      <c r="J220" s="590"/>
    </row>
    <row r="221" spans="1:10" ht="16.350000000000001" customHeight="1" x14ac:dyDescent="0.2">
      <c r="A221" s="591"/>
      <c r="B221" s="592"/>
      <c r="C221" s="595">
        <v>1</v>
      </c>
      <c r="D221" s="596"/>
      <c r="E221" s="599" t="s">
        <v>232</v>
      </c>
      <c r="F221" s="601"/>
      <c r="G221" s="603">
        <f>ROUNDDOWN(C221*F221,0)</f>
        <v>0</v>
      </c>
      <c r="H221" s="604"/>
      <c r="I221" s="589" t="s">
        <v>310</v>
      </c>
      <c r="J221" s="590"/>
    </row>
    <row r="222" spans="1:10" ht="16.350000000000001" customHeight="1" x14ac:dyDescent="0.2">
      <c r="A222" s="607"/>
      <c r="B222" s="608"/>
      <c r="C222" s="609"/>
      <c r="D222" s="610"/>
      <c r="E222" s="611"/>
      <c r="F222" s="612"/>
      <c r="G222" s="613"/>
      <c r="H222" s="614"/>
      <c r="I222" s="363"/>
      <c r="J222" s="364"/>
    </row>
    <row r="223" spans="1:10" ht="16.350000000000001" customHeight="1" x14ac:dyDescent="0.2">
      <c r="A223" s="365" t="s">
        <v>323</v>
      </c>
      <c r="B223" s="366"/>
      <c r="C223" s="583"/>
      <c r="D223" s="584"/>
      <c r="E223" s="391"/>
      <c r="F223" s="394"/>
      <c r="G223" s="583"/>
      <c r="H223" s="584"/>
      <c r="I223" s="585"/>
      <c r="J223" s="586"/>
    </row>
    <row r="224" spans="1:10" ht="16.350000000000001" customHeight="1" x14ac:dyDescent="0.2">
      <c r="A224" s="117"/>
      <c r="B224" s="139"/>
      <c r="C224" s="587"/>
      <c r="D224" s="588"/>
      <c r="E224" s="389"/>
      <c r="F224" s="393"/>
      <c r="G224" s="587"/>
      <c r="H224" s="588"/>
      <c r="I224" s="589"/>
      <c r="J224" s="590"/>
    </row>
    <row r="225" spans="1:10" ht="16.350000000000001" customHeight="1" x14ac:dyDescent="0.2">
      <c r="A225" s="591"/>
      <c r="B225" s="592"/>
      <c r="C225" s="595">
        <v>10</v>
      </c>
      <c r="D225" s="596"/>
      <c r="E225" s="599" t="s">
        <v>281</v>
      </c>
      <c r="F225" s="601"/>
      <c r="G225" s="603">
        <f>ROUNDDOWN(C225*F225,0)</f>
        <v>0</v>
      </c>
      <c r="H225" s="604"/>
      <c r="I225" s="589" t="s">
        <v>310</v>
      </c>
      <c r="J225" s="590"/>
    </row>
    <row r="226" spans="1:10" ht="16.350000000000001" customHeight="1" x14ac:dyDescent="0.2">
      <c r="A226" s="593"/>
      <c r="B226" s="594"/>
      <c r="C226" s="597"/>
      <c r="D226" s="598"/>
      <c r="E226" s="600"/>
      <c r="F226" s="602"/>
      <c r="G226" s="605"/>
      <c r="H226" s="606"/>
      <c r="I226" s="375"/>
      <c r="J226" s="353"/>
    </row>
    <row r="227" spans="1:10" ht="16.350000000000001" customHeight="1" x14ac:dyDescent="0.2">
      <c r="A227" s="445"/>
      <c r="B227" s="446"/>
      <c r="C227" s="445"/>
      <c r="D227" s="445"/>
      <c r="E227" s="445"/>
      <c r="F227" s="445"/>
      <c r="G227" s="445"/>
      <c r="H227" s="445"/>
      <c r="I227" s="642"/>
      <c r="J227" s="642"/>
    </row>
    <row r="228" spans="1:10" ht="16.350000000000001" customHeight="1" x14ac:dyDescent="0.2">
      <c r="A228" s="115"/>
      <c r="B228" s="643" t="s">
        <v>248</v>
      </c>
      <c r="C228" s="643"/>
      <c r="D228" s="643"/>
      <c r="E228" s="643"/>
      <c r="F228" s="643"/>
      <c r="G228" s="643"/>
      <c r="H228" s="643"/>
      <c r="I228" s="642" t="s">
        <v>313</v>
      </c>
      <c r="J228" s="645"/>
    </row>
    <row r="229" spans="1:10" ht="16.350000000000001" customHeight="1" x14ac:dyDescent="0.2">
      <c r="A229" s="116"/>
      <c r="B229" s="644"/>
      <c r="C229" s="644"/>
      <c r="D229" s="644"/>
      <c r="E229" s="644"/>
      <c r="F229" s="644"/>
      <c r="G229" s="644"/>
      <c r="H229" s="644"/>
      <c r="I229" s="646"/>
      <c r="J229" s="647"/>
    </row>
    <row r="230" spans="1:10" ht="16.350000000000001" customHeight="1" x14ac:dyDescent="0.2">
      <c r="A230" s="117"/>
      <c r="B230" s="648"/>
      <c r="C230" s="648"/>
      <c r="D230" s="648"/>
      <c r="E230" s="648"/>
      <c r="F230" s="648"/>
      <c r="G230" s="648"/>
      <c r="H230" s="648"/>
      <c r="I230" s="648"/>
      <c r="J230" s="351"/>
    </row>
    <row r="231" spans="1:10" ht="16.350000000000001" customHeight="1" x14ac:dyDescent="0.2">
      <c r="A231" s="117"/>
      <c r="B231" s="629"/>
      <c r="C231" s="629"/>
      <c r="D231" s="629"/>
      <c r="E231" s="629"/>
      <c r="F231" s="629"/>
      <c r="G231" s="629"/>
      <c r="H231" s="629"/>
      <c r="I231" s="629"/>
      <c r="J231" s="352"/>
    </row>
    <row r="232" spans="1:10" ht="16.350000000000001" customHeight="1" x14ac:dyDescent="0.2">
      <c r="A232" s="117"/>
      <c r="B232" s="629"/>
      <c r="C232" s="629"/>
      <c r="D232" s="629"/>
      <c r="E232" s="629"/>
      <c r="F232" s="629"/>
      <c r="G232" s="629"/>
      <c r="H232" s="629"/>
      <c r="I232" s="629"/>
      <c r="J232" s="352"/>
    </row>
    <row r="233" spans="1:10" ht="16.350000000000001" customHeight="1" x14ac:dyDescent="0.2">
      <c r="A233" s="117"/>
      <c r="B233" s="630"/>
      <c r="C233" s="630"/>
      <c r="D233" s="630"/>
      <c r="E233" s="630"/>
      <c r="F233" s="630"/>
      <c r="G233" s="630"/>
      <c r="H233" s="630"/>
      <c r="I233" s="630"/>
      <c r="J233" s="353"/>
    </row>
    <row r="234" spans="1:10" ht="16.350000000000001" customHeight="1" x14ac:dyDescent="0.2">
      <c r="A234" s="631" t="s">
        <v>16</v>
      </c>
      <c r="B234" s="632"/>
      <c r="C234" s="635" t="s">
        <v>17</v>
      </c>
      <c r="D234" s="636"/>
      <c r="E234" s="632" t="s">
        <v>18</v>
      </c>
      <c r="F234" s="639" t="s">
        <v>19</v>
      </c>
      <c r="G234" s="632" t="s">
        <v>20</v>
      </c>
      <c r="H234" s="636"/>
      <c r="I234" s="635" t="s">
        <v>21</v>
      </c>
      <c r="J234" s="640"/>
    </row>
    <row r="235" spans="1:10" ht="16.350000000000001" customHeight="1" x14ac:dyDescent="0.2">
      <c r="A235" s="633"/>
      <c r="B235" s="634"/>
      <c r="C235" s="637"/>
      <c r="D235" s="638"/>
      <c r="E235" s="634"/>
      <c r="F235" s="600"/>
      <c r="G235" s="634"/>
      <c r="H235" s="638"/>
      <c r="I235" s="637"/>
      <c r="J235" s="641"/>
    </row>
    <row r="236" spans="1:10" ht="16.350000000000001" customHeight="1" x14ac:dyDescent="0.2">
      <c r="A236" s="115" t="s">
        <v>324</v>
      </c>
      <c r="B236" s="354"/>
      <c r="C236" s="623"/>
      <c r="D236" s="624"/>
      <c r="E236" s="387"/>
      <c r="F236" s="396"/>
      <c r="G236" s="625"/>
      <c r="H236" s="626"/>
      <c r="I236" s="627"/>
      <c r="J236" s="628"/>
    </row>
    <row r="237" spans="1:10" ht="16.350000000000001" customHeight="1" x14ac:dyDescent="0.2">
      <c r="A237" s="117"/>
      <c r="B237" s="139"/>
      <c r="C237" s="587"/>
      <c r="D237" s="588"/>
      <c r="E237" s="389"/>
      <c r="F237" s="397"/>
      <c r="G237" s="621"/>
      <c r="H237" s="622"/>
      <c r="I237" s="589"/>
      <c r="J237" s="590"/>
    </row>
    <row r="238" spans="1:10" ht="16.350000000000001" customHeight="1" x14ac:dyDescent="0.2">
      <c r="A238" s="591"/>
      <c r="B238" s="592"/>
      <c r="C238" s="595">
        <v>24</v>
      </c>
      <c r="D238" s="596"/>
      <c r="E238" s="599" t="s">
        <v>232</v>
      </c>
      <c r="F238" s="601"/>
      <c r="G238" s="603">
        <f>ROUNDDOWN(C238*F238,0)</f>
        <v>0</v>
      </c>
      <c r="H238" s="604"/>
      <c r="I238" s="589" t="s">
        <v>310</v>
      </c>
      <c r="J238" s="590"/>
    </row>
    <row r="239" spans="1:10" ht="16.350000000000001" customHeight="1" x14ac:dyDescent="0.2">
      <c r="A239" s="607"/>
      <c r="B239" s="608"/>
      <c r="C239" s="609"/>
      <c r="D239" s="610"/>
      <c r="E239" s="611"/>
      <c r="F239" s="612"/>
      <c r="G239" s="613"/>
      <c r="H239" s="614"/>
      <c r="I239" s="363"/>
      <c r="J239" s="364"/>
    </row>
    <row r="240" spans="1:10" ht="16.350000000000001" customHeight="1" x14ac:dyDescent="0.2">
      <c r="A240" s="365" t="s">
        <v>325</v>
      </c>
      <c r="B240" s="366"/>
      <c r="C240" s="583"/>
      <c r="D240" s="584"/>
      <c r="E240" s="391"/>
      <c r="F240" s="398"/>
      <c r="G240" s="615"/>
      <c r="H240" s="616"/>
      <c r="I240" s="585"/>
      <c r="J240" s="586"/>
    </row>
    <row r="241" spans="1:10" ht="16.350000000000001" customHeight="1" x14ac:dyDescent="0.2">
      <c r="A241" s="117"/>
      <c r="B241" s="139"/>
      <c r="C241" s="587"/>
      <c r="D241" s="588"/>
      <c r="E241" s="389"/>
      <c r="F241" s="397"/>
      <c r="G241" s="621"/>
      <c r="H241" s="622"/>
      <c r="I241" s="589"/>
      <c r="J241" s="590"/>
    </row>
    <row r="242" spans="1:10" ht="16.350000000000001" customHeight="1" x14ac:dyDescent="0.2">
      <c r="A242" s="591"/>
      <c r="B242" s="592"/>
      <c r="C242" s="595">
        <v>3</v>
      </c>
      <c r="D242" s="596"/>
      <c r="E242" s="599" t="s">
        <v>232</v>
      </c>
      <c r="F242" s="601"/>
      <c r="G242" s="603">
        <f>ROUNDDOWN(C242*F242,0)</f>
        <v>0</v>
      </c>
      <c r="H242" s="604"/>
      <c r="I242" s="589" t="s">
        <v>310</v>
      </c>
      <c r="J242" s="590"/>
    </row>
    <row r="243" spans="1:10" ht="16.350000000000001" customHeight="1" x14ac:dyDescent="0.2">
      <c r="A243" s="607"/>
      <c r="B243" s="608"/>
      <c r="C243" s="609"/>
      <c r="D243" s="610"/>
      <c r="E243" s="611"/>
      <c r="F243" s="612"/>
      <c r="G243" s="613"/>
      <c r="H243" s="614"/>
      <c r="I243" s="363"/>
      <c r="J243" s="364"/>
    </row>
    <row r="244" spans="1:10" ht="16.350000000000001" customHeight="1" x14ac:dyDescent="0.2">
      <c r="A244" s="365" t="s">
        <v>326</v>
      </c>
      <c r="B244" s="366"/>
      <c r="C244" s="583"/>
      <c r="D244" s="584"/>
      <c r="E244" s="389"/>
      <c r="F244" s="398"/>
      <c r="G244" s="617"/>
      <c r="H244" s="618"/>
      <c r="I244" s="585"/>
      <c r="J244" s="586"/>
    </row>
    <row r="245" spans="1:10" ht="16.350000000000001" customHeight="1" x14ac:dyDescent="0.2">
      <c r="A245" s="117"/>
      <c r="B245" s="139"/>
      <c r="C245" s="587"/>
      <c r="D245" s="588"/>
      <c r="E245" s="389"/>
      <c r="F245" s="397"/>
      <c r="G245" s="619"/>
      <c r="H245" s="620"/>
      <c r="I245" s="589"/>
      <c r="J245" s="590"/>
    </row>
    <row r="246" spans="1:10" ht="16.350000000000001" customHeight="1" x14ac:dyDescent="0.2">
      <c r="A246" s="591"/>
      <c r="B246" s="592"/>
      <c r="C246" s="595">
        <v>3</v>
      </c>
      <c r="D246" s="596"/>
      <c r="E246" s="599" t="s">
        <v>232</v>
      </c>
      <c r="F246" s="601"/>
      <c r="G246" s="603">
        <f>ROUNDDOWN(C246*F246,0)</f>
        <v>0</v>
      </c>
      <c r="H246" s="604"/>
      <c r="I246" s="589" t="s">
        <v>310</v>
      </c>
      <c r="J246" s="590"/>
    </row>
    <row r="247" spans="1:10" ht="16.350000000000001" customHeight="1" x14ac:dyDescent="0.2">
      <c r="A247" s="607"/>
      <c r="B247" s="608"/>
      <c r="C247" s="609"/>
      <c r="D247" s="610"/>
      <c r="E247" s="611"/>
      <c r="F247" s="612"/>
      <c r="G247" s="613"/>
      <c r="H247" s="614"/>
      <c r="I247" s="363"/>
      <c r="J247" s="364"/>
    </row>
    <row r="248" spans="1:10" ht="16.350000000000001" customHeight="1" x14ac:dyDescent="0.2">
      <c r="A248" s="365" t="s">
        <v>299</v>
      </c>
      <c r="B248" s="366"/>
      <c r="C248" s="583"/>
      <c r="D248" s="584"/>
      <c r="E248" s="391"/>
      <c r="F248" s="394"/>
      <c r="G248" s="615"/>
      <c r="H248" s="616"/>
      <c r="I248" s="585"/>
      <c r="J248" s="586"/>
    </row>
    <row r="249" spans="1:10" ht="16.350000000000001" customHeight="1" x14ac:dyDescent="0.2">
      <c r="A249" s="117"/>
      <c r="B249" s="139"/>
      <c r="C249" s="587"/>
      <c r="D249" s="588"/>
      <c r="E249" s="389"/>
      <c r="F249" s="393"/>
      <c r="G249" s="587"/>
      <c r="H249" s="588"/>
      <c r="I249" s="589"/>
      <c r="J249" s="590"/>
    </row>
    <row r="250" spans="1:10" ht="16.350000000000001" customHeight="1" x14ac:dyDescent="0.2">
      <c r="A250" s="591"/>
      <c r="B250" s="592"/>
      <c r="C250" s="595">
        <v>6</v>
      </c>
      <c r="D250" s="596"/>
      <c r="E250" s="599" t="s">
        <v>303</v>
      </c>
      <c r="F250" s="601"/>
      <c r="G250" s="603">
        <f>ROUNDDOWN(C250*F250,0)</f>
        <v>0</v>
      </c>
      <c r="H250" s="604"/>
      <c r="I250" s="589" t="s">
        <v>310</v>
      </c>
      <c r="J250" s="590"/>
    </row>
    <row r="251" spans="1:10" ht="16.350000000000001" customHeight="1" x14ac:dyDescent="0.2">
      <c r="A251" s="607"/>
      <c r="B251" s="608"/>
      <c r="C251" s="609"/>
      <c r="D251" s="610"/>
      <c r="E251" s="611"/>
      <c r="F251" s="612"/>
      <c r="G251" s="613"/>
      <c r="H251" s="614"/>
      <c r="I251" s="363"/>
      <c r="J251" s="364"/>
    </row>
    <row r="252" spans="1:10" ht="16.350000000000001" customHeight="1" x14ac:dyDescent="0.2">
      <c r="A252" s="365" t="s">
        <v>300</v>
      </c>
      <c r="B252" s="366"/>
      <c r="C252" s="583"/>
      <c r="D252" s="584"/>
      <c r="E252" s="389"/>
      <c r="F252" s="394"/>
      <c r="G252" s="583"/>
      <c r="H252" s="584"/>
      <c r="I252" s="585"/>
      <c r="J252" s="586"/>
    </row>
    <row r="253" spans="1:10" ht="16.350000000000001" customHeight="1" x14ac:dyDescent="0.2">
      <c r="A253" s="117"/>
      <c r="B253" s="139"/>
      <c r="C253" s="587"/>
      <c r="D253" s="588"/>
      <c r="E253" s="389"/>
      <c r="F253" s="393"/>
      <c r="G253" s="587"/>
      <c r="H253" s="588"/>
      <c r="I253" s="589"/>
      <c r="J253" s="590"/>
    </row>
    <row r="254" spans="1:10" ht="16.350000000000001" customHeight="1" x14ac:dyDescent="0.2">
      <c r="A254" s="591"/>
      <c r="B254" s="592"/>
      <c r="C254" s="595">
        <v>80</v>
      </c>
      <c r="D254" s="596"/>
      <c r="E254" s="599" t="s">
        <v>281</v>
      </c>
      <c r="F254" s="601"/>
      <c r="G254" s="603">
        <f>ROUNDDOWN(C254*F254,0)</f>
        <v>0</v>
      </c>
      <c r="H254" s="604"/>
      <c r="I254" s="589" t="s">
        <v>310</v>
      </c>
      <c r="J254" s="590"/>
    </row>
    <row r="255" spans="1:10" ht="16.350000000000001" customHeight="1" x14ac:dyDescent="0.2">
      <c r="A255" s="607"/>
      <c r="B255" s="608"/>
      <c r="C255" s="609"/>
      <c r="D255" s="610"/>
      <c r="E255" s="611"/>
      <c r="F255" s="612"/>
      <c r="G255" s="613"/>
      <c r="H255" s="614"/>
      <c r="I255" s="363"/>
      <c r="J255" s="364"/>
    </row>
    <row r="256" spans="1:10" ht="16.350000000000001" customHeight="1" x14ac:dyDescent="0.2">
      <c r="A256" s="365"/>
      <c r="B256" s="366"/>
      <c r="C256" s="583"/>
      <c r="D256" s="584"/>
      <c r="E256" s="391"/>
      <c r="F256" s="394"/>
      <c r="G256" s="583"/>
      <c r="H256" s="584"/>
      <c r="I256" s="585"/>
      <c r="J256" s="586"/>
    </row>
    <row r="257" spans="1:10" ht="16.350000000000001" customHeight="1" x14ac:dyDescent="0.2">
      <c r="A257" s="117"/>
      <c r="B257" s="139"/>
      <c r="C257" s="587"/>
      <c r="D257" s="588"/>
      <c r="E257" s="389"/>
      <c r="F257" s="393"/>
      <c r="G257" s="587"/>
      <c r="H257" s="588"/>
      <c r="I257" s="589"/>
      <c r="J257" s="590"/>
    </row>
    <row r="258" spans="1:10" ht="16.350000000000001" customHeight="1" x14ac:dyDescent="0.2">
      <c r="A258" s="591"/>
      <c r="B258" s="592"/>
      <c r="C258" s="595"/>
      <c r="D258" s="596"/>
      <c r="E258" s="599"/>
      <c r="F258" s="601"/>
      <c r="G258" s="603"/>
      <c r="H258" s="604"/>
      <c r="I258" s="589"/>
      <c r="J258" s="590"/>
    </row>
    <row r="259" spans="1:10" ht="16.350000000000001" customHeight="1" x14ac:dyDescent="0.2">
      <c r="A259" s="607"/>
      <c r="B259" s="608"/>
      <c r="C259" s="609"/>
      <c r="D259" s="610"/>
      <c r="E259" s="611"/>
      <c r="F259" s="612"/>
      <c r="G259" s="613"/>
      <c r="H259" s="614"/>
      <c r="I259" s="363"/>
      <c r="J259" s="364"/>
    </row>
    <row r="260" spans="1:10" ht="16.350000000000001" customHeight="1" x14ac:dyDescent="0.2">
      <c r="A260" s="365" t="s">
        <v>221</v>
      </c>
      <c r="B260" s="366"/>
      <c r="C260" s="583"/>
      <c r="D260" s="584"/>
      <c r="E260" s="391"/>
      <c r="F260" s="394"/>
      <c r="G260" s="583"/>
      <c r="H260" s="584"/>
      <c r="I260" s="585"/>
      <c r="J260" s="586"/>
    </row>
    <row r="261" spans="1:10" ht="16.350000000000001" customHeight="1" x14ac:dyDescent="0.2">
      <c r="A261" s="117"/>
      <c r="B261" s="139"/>
      <c r="C261" s="587"/>
      <c r="D261" s="588"/>
      <c r="E261" s="389"/>
      <c r="F261" s="393"/>
      <c r="G261" s="587"/>
      <c r="H261" s="588"/>
      <c r="I261" s="589"/>
      <c r="J261" s="590"/>
    </row>
    <row r="262" spans="1:10" ht="16.350000000000001" customHeight="1" x14ac:dyDescent="0.2">
      <c r="A262" s="591"/>
      <c r="B262" s="592"/>
      <c r="C262" s="595"/>
      <c r="D262" s="596"/>
      <c r="E262" s="599"/>
      <c r="F262" s="601"/>
      <c r="G262" s="603">
        <f>G50+G54+G58+G62+G66+G70+G74+G88+G92+G96+G100+G104+G108+G112+G126+G130+G134+G138+G142+G146+G150+G164+G168+G172+G176+G180+G184+G188+G201+G205+G209+G213+G217+G221+G225+G238+G242+G246+G250+G254</f>
        <v>0</v>
      </c>
      <c r="H262" s="604"/>
      <c r="I262" s="589"/>
      <c r="J262" s="590"/>
    </row>
    <row r="263" spans="1:10" ht="16.350000000000001" customHeight="1" x14ac:dyDescent="0.2">
      <c r="A263" s="593"/>
      <c r="B263" s="594"/>
      <c r="C263" s="597"/>
      <c r="D263" s="598"/>
      <c r="E263" s="600"/>
      <c r="F263" s="602"/>
      <c r="G263" s="605"/>
      <c r="H263" s="606"/>
      <c r="I263" s="375"/>
      <c r="J263" s="353"/>
    </row>
  </sheetData>
  <mergeCells count="737">
    <mergeCell ref="C186:D186"/>
    <mergeCell ref="G186:H186"/>
    <mergeCell ref="I186:J186"/>
    <mergeCell ref="C187:D187"/>
    <mergeCell ref="G187:H187"/>
    <mergeCell ref="I187:J187"/>
    <mergeCell ref="I190:J190"/>
    <mergeCell ref="A188:B189"/>
    <mergeCell ref="I188:J188"/>
    <mergeCell ref="C188:D189"/>
    <mergeCell ref="E188:E189"/>
    <mergeCell ref="F188:F189"/>
    <mergeCell ref="G188:H189"/>
    <mergeCell ref="C182:D182"/>
    <mergeCell ref="G182:H182"/>
    <mergeCell ref="I182:J182"/>
    <mergeCell ref="C183:D183"/>
    <mergeCell ref="G183:H183"/>
    <mergeCell ref="I183:J183"/>
    <mergeCell ref="A184:B185"/>
    <mergeCell ref="I184:J184"/>
    <mergeCell ref="C184:D185"/>
    <mergeCell ref="E184:E185"/>
    <mergeCell ref="F184:F185"/>
    <mergeCell ref="G184:H185"/>
    <mergeCell ref="C178:D178"/>
    <mergeCell ref="G178:H178"/>
    <mergeCell ref="I178:J178"/>
    <mergeCell ref="C179:D179"/>
    <mergeCell ref="G179:H179"/>
    <mergeCell ref="I179:J179"/>
    <mergeCell ref="A180:B181"/>
    <mergeCell ref="I180:J180"/>
    <mergeCell ref="C180:D181"/>
    <mergeCell ref="E180:E181"/>
    <mergeCell ref="F180:F181"/>
    <mergeCell ref="G180:H181"/>
    <mergeCell ref="C174:D174"/>
    <mergeCell ref="G174:H174"/>
    <mergeCell ref="I174:J174"/>
    <mergeCell ref="C175:D175"/>
    <mergeCell ref="G175:H175"/>
    <mergeCell ref="I175:J175"/>
    <mergeCell ref="A176:B177"/>
    <mergeCell ref="I176:J176"/>
    <mergeCell ref="C176:D177"/>
    <mergeCell ref="E176:E177"/>
    <mergeCell ref="F176:F177"/>
    <mergeCell ref="G176:H177"/>
    <mergeCell ref="C170:D170"/>
    <mergeCell ref="G170:H170"/>
    <mergeCell ref="I170:J170"/>
    <mergeCell ref="C171:D171"/>
    <mergeCell ref="G171:H171"/>
    <mergeCell ref="I171:J171"/>
    <mergeCell ref="A172:B173"/>
    <mergeCell ref="I172:J172"/>
    <mergeCell ref="C172:D173"/>
    <mergeCell ref="E172:E173"/>
    <mergeCell ref="F172:F173"/>
    <mergeCell ref="G172:H173"/>
    <mergeCell ref="C166:D166"/>
    <mergeCell ref="G166:H166"/>
    <mergeCell ref="I166:J166"/>
    <mergeCell ref="C167:D167"/>
    <mergeCell ref="G167:H167"/>
    <mergeCell ref="I167:J167"/>
    <mergeCell ref="A168:B169"/>
    <mergeCell ref="I168:J168"/>
    <mergeCell ref="C168:D169"/>
    <mergeCell ref="E168:E169"/>
    <mergeCell ref="F168:F169"/>
    <mergeCell ref="G168:H169"/>
    <mergeCell ref="C163:D163"/>
    <mergeCell ref="G163:H163"/>
    <mergeCell ref="I163:J163"/>
    <mergeCell ref="A164:B165"/>
    <mergeCell ref="I164:J164"/>
    <mergeCell ref="C164:D165"/>
    <mergeCell ref="E164:E165"/>
    <mergeCell ref="F164:F165"/>
    <mergeCell ref="G164:H165"/>
    <mergeCell ref="A160:B161"/>
    <mergeCell ref="C160:D161"/>
    <mergeCell ref="E160:E161"/>
    <mergeCell ref="F160:F161"/>
    <mergeCell ref="G160:H161"/>
    <mergeCell ref="I160:J161"/>
    <mergeCell ref="C162:D162"/>
    <mergeCell ref="G162:H162"/>
    <mergeCell ref="I162:J162"/>
    <mergeCell ref="B157:C157"/>
    <mergeCell ref="D157:G157"/>
    <mergeCell ref="H157:I157"/>
    <mergeCell ref="B158:C158"/>
    <mergeCell ref="D158:G158"/>
    <mergeCell ref="H158:I158"/>
    <mergeCell ref="B159:C159"/>
    <mergeCell ref="D159:G159"/>
    <mergeCell ref="H159:I159"/>
    <mergeCell ref="A152:B152"/>
    <mergeCell ref="C152:D152"/>
    <mergeCell ref="G152:H152"/>
    <mergeCell ref="I152:J152"/>
    <mergeCell ref="I153:J153"/>
    <mergeCell ref="B154:H155"/>
    <mergeCell ref="I154:J155"/>
    <mergeCell ref="B156:C156"/>
    <mergeCell ref="D156:G156"/>
    <mergeCell ref="H156:I156"/>
    <mergeCell ref="C148:D148"/>
    <mergeCell ref="G148:H148"/>
    <mergeCell ref="I148:J148"/>
    <mergeCell ref="C149:D149"/>
    <mergeCell ref="G149:H149"/>
    <mergeCell ref="I149:J149"/>
    <mergeCell ref="A150:B151"/>
    <mergeCell ref="I150:J150"/>
    <mergeCell ref="G150:H151"/>
    <mergeCell ref="C150:D151"/>
    <mergeCell ref="E150:E151"/>
    <mergeCell ref="F150:F151"/>
    <mergeCell ref="C144:D144"/>
    <mergeCell ref="G144:H144"/>
    <mergeCell ref="I144:J144"/>
    <mergeCell ref="C145:D145"/>
    <mergeCell ref="G145:H145"/>
    <mergeCell ref="I145:J145"/>
    <mergeCell ref="A146:B147"/>
    <mergeCell ref="I146:J146"/>
    <mergeCell ref="G146:H147"/>
    <mergeCell ref="C146:D147"/>
    <mergeCell ref="E146:E147"/>
    <mergeCell ref="F146:F147"/>
    <mergeCell ref="C140:D140"/>
    <mergeCell ref="G140:H140"/>
    <mergeCell ref="I140:J140"/>
    <mergeCell ref="C141:D141"/>
    <mergeCell ref="G141:H141"/>
    <mergeCell ref="I141:J141"/>
    <mergeCell ref="A142:B143"/>
    <mergeCell ref="I142:J142"/>
    <mergeCell ref="G142:H143"/>
    <mergeCell ref="C142:D143"/>
    <mergeCell ref="E142:E143"/>
    <mergeCell ref="F142:F143"/>
    <mergeCell ref="C136:D136"/>
    <mergeCell ref="G136:H136"/>
    <mergeCell ref="I136:J136"/>
    <mergeCell ref="C137:D137"/>
    <mergeCell ref="G137:H137"/>
    <mergeCell ref="I137:J137"/>
    <mergeCell ref="A138:B139"/>
    <mergeCell ref="I138:J138"/>
    <mergeCell ref="G138:H139"/>
    <mergeCell ref="C138:D139"/>
    <mergeCell ref="E138:E139"/>
    <mergeCell ref="F138:F139"/>
    <mergeCell ref="C132:D132"/>
    <mergeCell ref="G132:H132"/>
    <mergeCell ref="I132:J132"/>
    <mergeCell ref="C133:D133"/>
    <mergeCell ref="G133:H133"/>
    <mergeCell ref="I133:J133"/>
    <mergeCell ref="A134:B135"/>
    <mergeCell ref="I134:J134"/>
    <mergeCell ref="G134:H135"/>
    <mergeCell ref="C134:D135"/>
    <mergeCell ref="E134:E135"/>
    <mergeCell ref="F134:F135"/>
    <mergeCell ref="C128:D128"/>
    <mergeCell ref="G128:H128"/>
    <mergeCell ref="I128:J128"/>
    <mergeCell ref="C129:D129"/>
    <mergeCell ref="G129:H129"/>
    <mergeCell ref="I129:J129"/>
    <mergeCell ref="A130:B131"/>
    <mergeCell ref="I130:J130"/>
    <mergeCell ref="G130:H131"/>
    <mergeCell ref="C130:D131"/>
    <mergeCell ref="E130:E131"/>
    <mergeCell ref="F130:F131"/>
    <mergeCell ref="C125:D125"/>
    <mergeCell ref="G125:H125"/>
    <mergeCell ref="I125:J125"/>
    <mergeCell ref="A126:B127"/>
    <mergeCell ref="I126:J126"/>
    <mergeCell ref="G126:H127"/>
    <mergeCell ref="C126:D127"/>
    <mergeCell ref="E126:E127"/>
    <mergeCell ref="F126:F127"/>
    <mergeCell ref="A122:B123"/>
    <mergeCell ref="C122:D123"/>
    <mergeCell ref="E122:E123"/>
    <mergeCell ref="F122:F123"/>
    <mergeCell ref="G122:H123"/>
    <mergeCell ref="I122:J123"/>
    <mergeCell ref="C124:D124"/>
    <mergeCell ref="G124:H124"/>
    <mergeCell ref="I124:J124"/>
    <mergeCell ref="B119:C119"/>
    <mergeCell ref="D119:G119"/>
    <mergeCell ref="H119:I119"/>
    <mergeCell ref="B120:C120"/>
    <mergeCell ref="D120:G120"/>
    <mergeCell ref="H120:I120"/>
    <mergeCell ref="B121:C121"/>
    <mergeCell ref="D121:G121"/>
    <mergeCell ref="H121:I121"/>
    <mergeCell ref="A114:B114"/>
    <mergeCell ref="C114:D114"/>
    <mergeCell ref="G114:H114"/>
    <mergeCell ref="I114:J114"/>
    <mergeCell ref="I115:J115"/>
    <mergeCell ref="B116:H117"/>
    <mergeCell ref="I116:J117"/>
    <mergeCell ref="B118:C118"/>
    <mergeCell ref="D118:G118"/>
    <mergeCell ref="H118:I118"/>
    <mergeCell ref="C110:D110"/>
    <mergeCell ref="G110:H110"/>
    <mergeCell ref="I110:J110"/>
    <mergeCell ref="C111:D111"/>
    <mergeCell ref="G111:H111"/>
    <mergeCell ref="I111:J111"/>
    <mergeCell ref="A112:B113"/>
    <mergeCell ref="I112:J112"/>
    <mergeCell ref="G112:H113"/>
    <mergeCell ref="C112:D113"/>
    <mergeCell ref="E112:E113"/>
    <mergeCell ref="F112:F113"/>
    <mergeCell ref="C106:D106"/>
    <mergeCell ref="G106:H106"/>
    <mergeCell ref="I106:J106"/>
    <mergeCell ref="C107:D107"/>
    <mergeCell ref="G107:H107"/>
    <mergeCell ref="I107:J107"/>
    <mergeCell ref="A108:B109"/>
    <mergeCell ref="I108:J108"/>
    <mergeCell ref="G108:H109"/>
    <mergeCell ref="C108:D109"/>
    <mergeCell ref="E108:E109"/>
    <mergeCell ref="F108:F109"/>
    <mergeCell ref="C102:D102"/>
    <mergeCell ref="G102:H102"/>
    <mergeCell ref="I102:J102"/>
    <mergeCell ref="C103:D103"/>
    <mergeCell ref="G103:H103"/>
    <mergeCell ref="I103:J103"/>
    <mergeCell ref="A104:B105"/>
    <mergeCell ref="I104:J104"/>
    <mergeCell ref="G104:H105"/>
    <mergeCell ref="C104:D105"/>
    <mergeCell ref="E104:E105"/>
    <mergeCell ref="F104:F105"/>
    <mergeCell ref="C98:D98"/>
    <mergeCell ref="G98:H98"/>
    <mergeCell ref="I98:J98"/>
    <mergeCell ref="C99:D99"/>
    <mergeCell ref="G99:H99"/>
    <mergeCell ref="I99:J99"/>
    <mergeCell ref="A100:B101"/>
    <mergeCell ref="I100:J100"/>
    <mergeCell ref="G100:H101"/>
    <mergeCell ref="C100:D101"/>
    <mergeCell ref="E100:E101"/>
    <mergeCell ref="F100:F101"/>
    <mergeCell ref="C94:D94"/>
    <mergeCell ref="G94:H94"/>
    <mergeCell ref="I94:J94"/>
    <mergeCell ref="C95:D95"/>
    <mergeCell ref="G95:H95"/>
    <mergeCell ref="I95:J95"/>
    <mergeCell ref="A96:B97"/>
    <mergeCell ref="I96:J96"/>
    <mergeCell ref="G96:H97"/>
    <mergeCell ref="C96:D97"/>
    <mergeCell ref="E96:E97"/>
    <mergeCell ref="F96:F97"/>
    <mergeCell ref="C90:D90"/>
    <mergeCell ref="G90:H90"/>
    <mergeCell ref="I90:J90"/>
    <mergeCell ref="C91:D91"/>
    <mergeCell ref="G91:H91"/>
    <mergeCell ref="I91:J91"/>
    <mergeCell ref="A92:B93"/>
    <mergeCell ref="I92:J92"/>
    <mergeCell ref="G92:H93"/>
    <mergeCell ref="C92:D93"/>
    <mergeCell ref="E92:E93"/>
    <mergeCell ref="F92:F93"/>
    <mergeCell ref="C86:D86"/>
    <mergeCell ref="G86:H86"/>
    <mergeCell ref="I86:J86"/>
    <mergeCell ref="C87:D87"/>
    <mergeCell ref="G87:H87"/>
    <mergeCell ref="I87:J87"/>
    <mergeCell ref="A88:B89"/>
    <mergeCell ref="I88:J88"/>
    <mergeCell ref="G88:H89"/>
    <mergeCell ref="C88:D89"/>
    <mergeCell ref="E88:E89"/>
    <mergeCell ref="F88:F89"/>
    <mergeCell ref="B83:C83"/>
    <mergeCell ref="D83:G83"/>
    <mergeCell ref="H83:I83"/>
    <mergeCell ref="A84:B85"/>
    <mergeCell ref="C84:D85"/>
    <mergeCell ref="E84:E85"/>
    <mergeCell ref="F84:F85"/>
    <mergeCell ref="G84:H85"/>
    <mergeCell ref="I84:J85"/>
    <mergeCell ref="B80:C80"/>
    <mergeCell ref="D80:G80"/>
    <mergeCell ref="H80:I80"/>
    <mergeCell ref="B81:C81"/>
    <mergeCell ref="D81:G81"/>
    <mergeCell ref="H81:I81"/>
    <mergeCell ref="B82:C82"/>
    <mergeCell ref="D82:G82"/>
    <mergeCell ref="H82:I82"/>
    <mergeCell ref="I74:J74"/>
    <mergeCell ref="G74:H75"/>
    <mergeCell ref="A76:B76"/>
    <mergeCell ref="C76:D76"/>
    <mergeCell ref="G76:H76"/>
    <mergeCell ref="I76:J76"/>
    <mergeCell ref="I77:J77"/>
    <mergeCell ref="B78:H79"/>
    <mergeCell ref="I78:J79"/>
    <mergeCell ref="C72:D72"/>
    <mergeCell ref="G72:H72"/>
    <mergeCell ref="C73:D73"/>
    <mergeCell ref="G73:H73"/>
    <mergeCell ref="A74:B75"/>
    <mergeCell ref="C68:D68"/>
    <mergeCell ref="C69:D69"/>
    <mergeCell ref="G68:H68"/>
    <mergeCell ref="G69:H69"/>
    <mergeCell ref="C74:D75"/>
    <mergeCell ref="E74:E75"/>
    <mergeCell ref="F74:F75"/>
    <mergeCell ref="A70:B71"/>
    <mergeCell ref="G70:H71"/>
    <mergeCell ref="C70:D71"/>
    <mergeCell ref="E70:E71"/>
    <mergeCell ref="F70:F71"/>
    <mergeCell ref="C64:D64"/>
    <mergeCell ref="G64:H64"/>
    <mergeCell ref="I64:J64"/>
    <mergeCell ref="C65:D65"/>
    <mergeCell ref="G65:H65"/>
    <mergeCell ref="I65:J65"/>
    <mergeCell ref="A66:B67"/>
    <mergeCell ref="I66:J66"/>
    <mergeCell ref="G66:H67"/>
    <mergeCell ref="F66:F67"/>
    <mergeCell ref="E66:E67"/>
    <mergeCell ref="C66:D67"/>
    <mergeCell ref="C60:D60"/>
    <mergeCell ref="G60:H60"/>
    <mergeCell ref="I60:J60"/>
    <mergeCell ref="C61:D61"/>
    <mergeCell ref="G61:H61"/>
    <mergeCell ref="I61:J61"/>
    <mergeCell ref="A62:B63"/>
    <mergeCell ref="I62:J62"/>
    <mergeCell ref="C62:D63"/>
    <mergeCell ref="E62:E63"/>
    <mergeCell ref="F62:F63"/>
    <mergeCell ref="G62:H63"/>
    <mergeCell ref="C56:D56"/>
    <mergeCell ref="G56:H56"/>
    <mergeCell ref="I56:J56"/>
    <mergeCell ref="C57:D57"/>
    <mergeCell ref="G57:H57"/>
    <mergeCell ref="I57:J57"/>
    <mergeCell ref="A58:B59"/>
    <mergeCell ref="C58:D59"/>
    <mergeCell ref="E58:E59"/>
    <mergeCell ref="F58:F59"/>
    <mergeCell ref="G58:H59"/>
    <mergeCell ref="A50:B51"/>
    <mergeCell ref="C52:D52"/>
    <mergeCell ref="G52:H52"/>
    <mergeCell ref="I52:J52"/>
    <mergeCell ref="C53:D53"/>
    <mergeCell ref="G53:H53"/>
    <mergeCell ref="I53:J53"/>
    <mergeCell ref="A54:B55"/>
    <mergeCell ref="I54:J54"/>
    <mergeCell ref="C54:D55"/>
    <mergeCell ref="E54:E55"/>
    <mergeCell ref="F54:F55"/>
    <mergeCell ref="G54:H55"/>
    <mergeCell ref="C48:D48"/>
    <mergeCell ref="G48:H48"/>
    <mergeCell ref="I48:J48"/>
    <mergeCell ref="C49:D49"/>
    <mergeCell ref="G49:H49"/>
    <mergeCell ref="I49:J49"/>
    <mergeCell ref="I50:J50"/>
    <mergeCell ref="G50:H51"/>
    <mergeCell ref="F50:F51"/>
    <mergeCell ref="C50:D51"/>
    <mergeCell ref="E50:E51"/>
    <mergeCell ref="B44:C44"/>
    <mergeCell ref="D44:G44"/>
    <mergeCell ref="H44:I44"/>
    <mergeCell ref="B45:C45"/>
    <mergeCell ref="D45:G45"/>
    <mergeCell ref="H45:I45"/>
    <mergeCell ref="A46:B47"/>
    <mergeCell ref="C46:D47"/>
    <mergeCell ref="E46:E47"/>
    <mergeCell ref="F46:F47"/>
    <mergeCell ref="G46:H47"/>
    <mergeCell ref="I46:J47"/>
    <mergeCell ref="I39:J39"/>
    <mergeCell ref="B40:H41"/>
    <mergeCell ref="I40:J41"/>
    <mergeCell ref="B42:C42"/>
    <mergeCell ref="D42:G42"/>
    <mergeCell ref="H42:I42"/>
    <mergeCell ref="B43:C43"/>
    <mergeCell ref="D43:G43"/>
    <mergeCell ref="H43:I43"/>
    <mergeCell ref="I1:J1"/>
    <mergeCell ref="B2:H3"/>
    <mergeCell ref="I2:J3"/>
    <mergeCell ref="B4:C4"/>
    <mergeCell ref="D4:G4"/>
    <mergeCell ref="H4:I4"/>
    <mergeCell ref="B5:C5"/>
    <mergeCell ref="D5:G5"/>
    <mergeCell ref="H5:I5"/>
    <mergeCell ref="B6:C6"/>
    <mergeCell ref="D6:G6"/>
    <mergeCell ref="H6:I6"/>
    <mergeCell ref="B7:C7"/>
    <mergeCell ref="D7:G7"/>
    <mergeCell ref="H7:I7"/>
    <mergeCell ref="A8:B9"/>
    <mergeCell ref="C8:D9"/>
    <mergeCell ref="E8:E9"/>
    <mergeCell ref="F8:F9"/>
    <mergeCell ref="G8:H9"/>
    <mergeCell ref="I8:J9"/>
    <mergeCell ref="C10:D10"/>
    <mergeCell ref="G10:H10"/>
    <mergeCell ref="I10:J10"/>
    <mergeCell ref="C11:D11"/>
    <mergeCell ref="G11:H11"/>
    <mergeCell ref="I11:J11"/>
    <mergeCell ref="I12:J12"/>
    <mergeCell ref="G12:H13"/>
    <mergeCell ref="F12:F13"/>
    <mergeCell ref="E12:E13"/>
    <mergeCell ref="C12:D13"/>
    <mergeCell ref="G16:H17"/>
    <mergeCell ref="C14:D14"/>
    <mergeCell ref="G14:H14"/>
    <mergeCell ref="I14:J14"/>
    <mergeCell ref="C15:D15"/>
    <mergeCell ref="G15:H15"/>
    <mergeCell ref="I15:J15"/>
    <mergeCell ref="I16:J16"/>
    <mergeCell ref="F16:F17"/>
    <mergeCell ref="C16:D17"/>
    <mergeCell ref="E16:E17"/>
    <mergeCell ref="C31:D31"/>
    <mergeCell ref="G31:H31"/>
    <mergeCell ref="I31:J31"/>
    <mergeCell ref="C32:D32"/>
    <mergeCell ref="G32:H32"/>
    <mergeCell ref="I32:J32"/>
    <mergeCell ref="C18:D18"/>
    <mergeCell ref="G18:H18"/>
    <mergeCell ref="I18:J18"/>
    <mergeCell ref="C19:D19"/>
    <mergeCell ref="G19:H19"/>
    <mergeCell ref="I19:J19"/>
    <mergeCell ref="I20:J20"/>
    <mergeCell ref="C22:D22"/>
    <mergeCell ref="G22:H22"/>
    <mergeCell ref="I22:J22"/>
    <mergeCell ref="C23:D23"/>
    <mergeCell ref="G23:H23"/>
    <mergeCell ref="I23:J23"/>
    <mergeCell ref="I24:J24"/>
    <mergeCell ref="G20:H21"/>
    <mergeCell ref="C20:D21"/>
    <mergeCell ref="E20:E21"/>
    <mergeCell ref="F20:F21"/>
    <mergeCell ref="G27:H27"/>
    <mergeCell ref="I27:J27"/>
    <mergeCell ref="I28:J28"/>
    <mergeCell ref="C30:D30"/>
    <mergeCell ref="G30:H30"/>
    <mergeCell ref="I30:J30"/>
    <mergeCell ref="C28:D29"/>
    <mergeCell ref="E28:E29"/>
    <mergeCell ref="F28:F29"/>
    <mergeCell ref="G28:H29"/>
    <mergeCell ref="C24:D25"/>
    <mergeCell ref="E24:E25"/>
    <mergeCell ref="F24:F25"/>
    <mergeCell ref="G24:H25"/>
    <mergeCell ref="G36:H37"/>
    <mergeCell ref="A38:B38"/>
    <mergeCell ref="C38:D38"/>
    <mergeCell ref="G38:H38"/>
    <mergeCell ref="I38:J38"/>
    <mergeCell ref="C34:D34"/>
    <mergeCell ref="G34:H34"/>
    <mergeCell ref="I34:J34"/>
    <mergeCell ref="C35:D35"/>
    <mergeCell ref="G35:H35"/>
    <mergeCell ref="I35:J35"/>
    <mergeCell ref="C36:D36"/>
    <mergeCell ref="I36:J36"/>
    <mergeCell ref="C37:D37"/>
    <mergeCell ref="C33:D33"/>
    <mergeCell ref="G33:H33"/>
    <mergeCell ref="C26:D26"/>
    <mergeCell ref="G26:H26"/>
    <mergeCell ref="I26:J26"/>
    <mergeCell ref="C27:D27"/>
    <mergeCell ref="B191:H192"/>
    <mergeCell ref="I191:J192"/>
    <mergeCell ref="B193:C193"/>
    <mergeCell ref="D193:G193"/>
    <mergeCell ref="H193:I193"/>
    <mergeCell ref="B194:C194"/>
    <mergeCell ref="D194:G194"/>
    <mergeCell ref="H194:I194"/>
    <mergeCell ref="B195:C195"/>
    <mergeCell ref="D195:G195"/>
    <mergeCell ref="H195:I195"/>
    <mergeCell ref="B196:C196"/>
    <mergeCell ref="D196:G196"/>
    <mergeCell ref="H196:I196"/>
    <mergeCell ref="A197:B198"/>
    <mergeCell ref="C197:D198"/>
    <mergeCell ref="E197:E198"/>
    <mergeCell ref="F197:F198"/>
    <mergeCell ref="G197:H198"/>
    <mergeCell ref="I197:J198"/>
    <mergeCell ref="C199:D199"/>
    <mergeCell ref="G199:H199"/>
    <mergeCell ref="I199:J199"/>
    <mergeCell ref="C200:D200"/>
    <mergeCell ref="G200:H200"/>
    <mergeCell ref="I200:J200"/>
    <mergeCell ref="A201:B202"/>
    <mergeCell ref="I201:J201"/>
    <mergeCell ref="C201:D202"/>
    <mergeCell ref="E201:E202"/>
    <mergeCell ref="F201:F202"/>
    <mergeCell ref="G201:H202"/>
    <mergeCell ref="C203:D203"/>
    <mergeCell ref="G203:H203"/>
    <mergeCell ref="I203:J203"/>
    <mergeCell ref="C204:D204"/>
    <mergeCell ref="G204:H204"/>
    <mergeCell ref="I204:J204"/>
    <mergeCell ref="A205:B206"/>
    <mergeCell ref="I205:J205"/>
    <mergeCell ref="C205:D206"/>
    <mergeCell ref="E205:E206"/>
    <mergeCell ref="F205:F206"/>
    <mergeCell ref="G205:H206"/>
    <mergeCell ref="C207:D207"/>
    <mergeCell ref="G207:H207"/>
    <mergeCell ref="I207:J207"/>
    <mergeCell ref="C208:D208"/>
    <mergeCell ref="G208:H208"/>
    <mergeCell ref="I208:J208"/>
    <mergeCell ref="A209:B210"/>
    <mergeCell ref="I209:J209"/>
    <mergeCell ref="C209:D210"/>
    <mergeCell ref="E209:E210"/>
    <mergeCell ref="F209:F210"/>
    <mergeCell ref="G209:H210"/>
    <mergeCell ref="C211:D211"/>
    <mergeCell ref="G211:H211"/>
    <mergeCell ref="I211:J211"/>
    <mergeCell ref="C212:D212"/>
    <mergeCell ref="G212:H212"/>
    <mergeCell ref="I212:J212"/>
    <mergeCell ref="A213:B214"/>
    <mergeCell ref="I213:J213"/>
    <mergeCell ref="C213:D214"/>
    <mergeCell ref="E213:E214"/>
    <mergeCell ref="F213:F214"/>
    <mergeCell ref="G213:H214"/>
    <mergeCell ref="C215:D215"/>
    <mergeCell ref="G215:H215"/>
    <mergeCell ref="I215:J215"/>
    <mergeCell ref="C216:D216"/>
    <mergeCell ref="G216:H216"/>
    <mergeCell ref="I216:J216"/>
    <mergeCell ref="A217:B218"/>
    <mergeCell ref="I217:J217"/>
    <mergeCell ref="C217:D218"/>
    <mergeCell ref="E217:E218"/>
    <mergeCell ref="F217:F218"/>
    <mergeCell ref="G217:H218"/>
    <mergeCell ref="C219:D219"/>
    <mergeCell ref="G219:H219"/>
    <mergeCell ref="I219:J219"/>
    <mergeCell ref="C220:D220"/>
    <mergeCell ref="G220:H220"/>
    <mergeCell ref="I220:J220"/>
    <mergeCell ref="A221:B222"/>
    <mergeCell ref="I221:J221"/>
    <mergeCell ref="C221:D222"/>
    <mergeCell ref="E221:E222"/>
    <mergeCell ref="F221:F222"/>
    <mergeCell ref="G221:H222"/>
    <mergeCell ref="C223:D223"/>
    <mergeCell ref="G223:H223"/>
    <mergeCell ref="I223:J223"/>
    <mergeCell ref="C224:D224"/>
    <mergeCell ref="G224:H224"/>
    <mergeCell ref="I224:J224"/>
    <mergeCell ref="A225:B226"/>
    <mergeCell ref="I225:J225"/>
    <mergeCell ref="C225:D226"/>
    <mergeCell ref="E225:E226"/>
    <mergeCell ref="F225:F226"/>
    <mergeCell ref="G225:H226"/>
    <mergeCell ref="I227:J227"/>
    <mergeCell ref="B228:H229"/>
    <mergeCell ref="I228:J229"/>
    <mergeCell ref="B230:C230"/>
    <mergeCell ref="D230:G230"/>
    <mergeCell ref="H230:I230"/>
    <mergeCell ref="B231:C231"/>
    <mergeCell ref="D231:G231"/>
    <mergeCell ref="H231:I231"/>
    <mergeCell ref="B232:C232"/>
    <mergeCell ref="D232:G232"/>
    <mergeCell ref="H232:I232"/>
    <mergeCell ref="B233:C233"/>
    <mergeCell ref="D233:G233"/>
    <mergeCell ref="H233:I233"/>
    <mergeCell ref="A234:B235"/>
    <mergeCell ref="C234:D235"/>
    <mergeCell ref="E234:E235"/>
    <mergeCell ref="F234:F235"/>
    <mergeCell ref="G234:H235"/>
    <mergeCell ref="I234:J235"/>
    <mergeCell ref="C236:D236"/>
    <mergeCell ref="G236:H236"/>
    <mergeCell ref="I236:J236"/>
    <mergeCell ref="C237:D237"/>
    <mergeCell ref="G237:H237"/>
    <mergeCell ref="I237:J237"/>
    <mergeCell ref="A238:B239"/>
    <mergeCell ref="I238:J238"/>
    <mergeCell ref="C238:D239"/>
    <mergeCell ref="E238:E239"/>
    <mergeCell ref="F238:F239"/>
    <mergeCell ref="G238:H239"/>
    <mergeCell ref="C240:D240"/>
    <mergeCell ref="G240:H240"/>
    <mergeCell ref="I240:J240"/>
    <mergeCell ref="C241:D241"/>
    <mergeCell ref="G241:H241"/>
    <mergeCell ref="I241:J241"/>
    <mergeCell ref="A242:B243"/>
    <mergeCell ref="I242:J242"/>
    <mergeCell ref="C242:D243"/>
    <mergeCell ref="E242:E243"/>
    <mergeCell ref="F242:F243"/>
    <mergeCell ref="G242:H243"/>
    <mergeCell ref="C244:D244"/>
    <mergeCell ref="G244:H244"/>
    <mergeCell ref="I244:J244"/>
    <mergeCell ref="C245:D245"/>
    <mergeCell ref="G245:H245"/>
    <mergeCell ref="I245:J245"/>
    <mergeCell ref="A246:B247"/>
    <mergeCell ref="I246:J246"/>
    <mergeCell ref="C246:D247"/>
    <mergeCell ref="E246:E247"/>
    <mergeCell ref="F246:F247"/>
    <mergeCell ref="G246:H247"/>
    <mergeCell ref="C248:D248"/>
    <mergeCell ref="G248:H248"/>
    <mergeCell ref="I248:J248"/>
    <mergeCell ref="C249:D249"/>
    <mergeCell ref="G249:H249"/>
    <mergeCell ref="I249:J249"/>
    <mergeCell ref="A250:B251"/>
    <mergeCell ref="I250:J250"/>
    <mergeCell ref="C250:D251"/>
    <mergeCell ref="E250:E251"/>
    <mergeCell ref="F250:F251"/>
    <mergeCell ref="G250:H251"/>
    <mergeCell ref="C252:D252"/>
    <mergeCell ref="G252:H252"/>
    <mergeCell ref="I252:J252"/>
    <mergeCell ref="C253:D253"/>
    <mergeCell ref="G253:H253"/>
    <mergeCell ref="I253:J253"/>
    <mergeCell ref="A254:B255"/>
    <mergeCell ref="I254:J254"/>
    <mergeCell ref="C254:D255"/>
    <mergeCell ref="E254:E255"/>
    <mergeCell ref="F254:F255"/>
    <mergeCell ref="G254:H255"/>
    <mergeCell ref="C256:D256"/>
    <mergeCell ref="G256:H256"/>
    <mergeCell ref="I256:J256"/>
    <mergeCell ref="C257:D257"/>
    <mergeCell ref="G257:H257"/>
    <mergeCell ref="I257:J257"/>
    <mergeCell ref="A258:B259"/>
    <mergeCell ref="I258:J258"/>
    <mergeCell ref="C258:D259"/>
    <mergeCell ref="E258:E259"/>
    <mergeCell ref="F258:F259"/>
    <mergeCell ref="G258:H259"/>
    <mergeCell ref="C260:D260"/>
    <mergeCell ref="G260:H260"/>
    <mergeCell ref="I260:J260"/>
    <mergeCell ref="C261:D261"/>
    <mergeCell ref="G261:H261"/>
    <mergeCell ref="I261:J261"/>
    <mergeCell ref="A262:B263"/>
    <mergeCell ref="I262:J262"/>
    <mergeCell ref="C262:D263"/>
    <mergeCell ref="E262:E263"/>
    <mergeCell ref="F262:F263"/>
    <mergeCell ref="G262:H263"/>
  </mergeCells>
  <phoneticPr fontId="24"/>
  <printOptions horizontalCentered="1"/>
  <pageMargins left="0.39370078740157483" right="0.27559055118110237" top="0.59055118110236227" bottom="0.19685039370078741" header="0" footer="0.19685039370078741"/>
  <pageSetup paperSize="9" scale="93" orientation="landscape" r:id="rId1"/>
  <headerFooter alignWithMargins="0">
    <oddFooter>&amp;C&amp;"ＭＳ 明朝,標準"&amp;11 恵　　那　　市</oddFooter>
  </headerFooter>
  <rowBreaks count="5" manualBreakCount="5">
    <brk id="38" max="9" man="1"/>
    <brk id="76" max="16383" man="1"/>
    <brk id="114" max="16383" man="1"/>
    <brk id="152" max="16383" man="1"/>
    <brk id="227" max="9"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sheetPr>
  <dimension ref="A1:P485"/>
  <sheetViews>
    <sheetView showZeros="0" view="pageBreakPreview" zoomScaleNormal="100" zoomScaleSheetLayoutView="100" workbookViewId="0">
      <selection activeCell="A2" sqref="A2"/>
    </sheetView>
  </sheetViews>
  <sheetFormatPr defaultColWidth="9" defaultRowHeight="13.2" x14ac:dyDescent="0.2"/>
  <cols>
    <col min="1" max="1" width="4.6640625" style="289" customWidth="1"/>
    <col min="2" max="2" width="35.6640625" style="289" customWidth="1"/>
    <col min="3" max="3" width="18.6640625" style="289" customWidth="1"/>
    <col min="4" max="4" width="6.6640625" style="290" customWidth="1"/>
    <col min="5" max="5" width="10.6640625" style="291" customWidth="1"/>
    <col min="6" max="6" width="12.77734375" style="292" bestFit="1" customWidth="1"/>
    <col min="7" max="7" width="12.6640625" style="292" customWidth="1"/>
    <col min="8" max="8" width="30.6640625" style="86" customWidth="1"/>
    <col min="9" max="9" width="9" style="86"/>
    <col min="10" max="10" width="13.88671875" style="86" customWidth="1"/>
    <col min="11" max="11" width="14.6640625" style="86" customWidth="1"/>
    <col min="12" max="12" width="6.88671875" style="86" customWidth="1"/>
    <col min="13" max="14" width="7" style="86" customWidth="1"/>
    <col min="15" max="16384" width="9" style="86"/>
  </cols>
  <sheetData>
    <row r="1" spans="1:14" ht="18" customHeight="1" thickBot="1" x14ac:dyDescent="0.25"/>
    <row r="2" spans="1:14" ht="18" customHeight="1" thickTop="1" x14ac:dyDescent="0.2">
      <c r="A2" s="293"/>
      <c r="B2" s="294"/>
      <c r="C2" s="294"/>
      <c r="D2" s="295"/>
      <c r="E2" s="296"/>
      <c r="F2" s="297"/>
      <c r="G2" s="297"/>
      <c r="H2" s="298"/>
    </row>
    <row r="3" spans="1:14" ht="18" customHeight="1" x14ac:dyDescent="0.2">
      <c r="A3" s="769" t="s">
        <v>213</v>
      </c>
      <c r="B3" s="770"/>
      <c r="C3" s="770"/>
      <c r="D3" s="770"/>
      <c r="E3" s="770"/>
      <c r="F3" s="770"/>
      <c r="G3" s="770"/>
      <c r="H3" s="771"/>
    </row>
    <row r="4" spans="1:14" ht="18" customHeight="1" x14ac:dyDescent="0.2">
      <c r="A4" s="299" t="s">
        <v>247</v>
      </c>
      <c r="B4" s="300"/>
      <c r="C4" s="300"/>
      <c r="D4" s="300"/>
      <c r="E4" s="300"/>
      <c r="F4" s="300"/>
      <c r="G4" s="300"/>
      <c r="H4" s="301"/>
    </row>
    <row r="5" spans="1:14" s="306" customFormat="1" ht="36" customHeight="1" x14ac:dyDescent="0.2">
      <c r="A5" s="772" t="s">
        <v>214</v>
      </c>
      <c r="B5" s="773"/>
      <c r="C5" s="774"/>
      <c r="D5" s="302" t="s">
        <v>215</v>
      </c>
      <c r="E5" s="303" t="s">
        <v>216</v>
      </c>
      <c r="F5" s="304" t="s">
        <v>49</v>
      </c>
      <c r="G5" s="304" t="s">
        <v>217</v>
      </c>
      <c r="H5" s="305" t="s">
        <v>218</v>
      </c>
    </row>
    <row r="6" spans="1:14" ht="18" customHeight="1" x14ac:dyDescent="0.2">
      <c r="A6" s="307" t="s">
        <v>235</v>
      </c>
      <c r="B6" s="308"/>
      <c r="C6" s="309"/>
      <c r="D6" s="310">
        <v>1</v>
      </c>
      <c r="E6" s="311" t="s">
        <v>223</v>
      </c>
      <c r="F6" s="312"/>
      <c r="G6" s="312">
        <f>D6*F6</f>
        <v>0</v>
      </c>
      <c r="H6" s="313"/>
    </row>
    <row r="7" spans="1:14" ht="18" customHeight="1" x14ac:dyDescent="0.2">
      <c r="A7" s="307" t="s">
        <v>246</v>
      </c>
      <c r="B7" s="308"/>
      <c r="C7" s="309"/>
      <c r="D7" s="310">
        <v>1</v>
      </c>
      <c r="E7" s="311" t="s">
        <v>219</v>
      </c>
      <c r="F7" s="312"/>
      <c r="G7" s="312">
        <f>D7*F7</f>
        <v>0</v>
      </c>
      <c r="H7" s="313"/>
    </row>
    <row r="8" spans="1:14" ht="18" customHeight="1" x14ac:dyDescent="0.2">
      <c r="A8" s="307" t="s">
        <v>249</v>
      </c>
      <c r="B8" s="308"/>
      <c r="C8" s="309"/>
      <c r="D8" s="310">
        <v>1</v>
      </c>
      <c r="E8" s="311" t="s">
        <v>228</v>
      </c>
      <c r="F8" s="312"/>
      <c r="G8" s="312">
        <f>D8*F8</f>
        <v>0</v>
      </c>
      <c r="H8" s="313"/>
    </row>
    <row r="9" spans="1:14" ht="18" customHeight="1" x14ac:dyDescent="0.2">
      <c r="A9" s="307" t="s">
        <v>250</v>
      </c>
      <c r="B9" s="308"/>
      <c r="C9" s="309"/>
      <c r="D9" s="310">
        <v>1</v>
      </c>
      <c r="E9" s="311" t="s">
        <v>219</v>
      </c>
      <c r="F9" s="312"/>
      <c r="G9" s="312">
        <f>D9*F9</f>
        <v>0</v>
      </c>
      <c r="H9" s="313"/>
    </row>
    <row r="10" spans="1:14" ht="18" customHeight="1" x14ac:dyDescent="0.2">
      <c r="A10" s="307" t="s">
        <v>258</v>
      </c>
      <c r="B10" s="308"/>
      <c r="C10" s="309"/>
      <c r="D10" s="310">
        <v>1</v>
      </c>
      <c r="E10" s="311" t="s">
        <v>219</v>
      </c>
      <c r="F10" s="312"/>
      <c r="G10" s="312">
        <f>D10*F10</f>
        <v>0</v>
      </c>
      <c r="H10" s="313"/>
      <c r="M10" s="776"/>
      <c r="N10" s="775"/>
    </row>
    <row r="11" spans="1:14" ht="18" customHeight="1" x14ac:dyDescent="0.2">
      <c r="A11" s="307" t="s">
        <v>302</v>
      </c>
      <c r="B11" s="340"/>
      <c r="C11" s="440"/>
      <c r="D11" s="310">
        <v>1</v>
      </c>
      <c r="E11" s="311" t="s">
        <v>219</v>
      </c>
      <c r="F11" s="312"/>
      <c r="G11" s="312">
        <f t="shared" ref="G11" si="0">D11*F11</f>
        <v>0</v>
      </c>
      <c r="H11" s="313"/>
      <c r="M11" s="776"/>
      <c r="N11" s="775"/>
    </row>
    <row r="12" spans="1:14" ht="18" customHeight="1" x14ac:dyDescent="0.2">
      <c r="A12" s="345"/>
      <c r="B12" s="346"/>
      <c r="C12" s="436"/>
      <c r="D12" s="437"/>
      <c r="E12" s="438"/>
      <c r="F12" s="439"/>
      <c r="G12" s="439"/>
      <c r="H12" s="314"/>
      <c r="N12" s="775"/>
    </row>
    <row r="13" spans="1:14" ht="18" customHeight="1" x14ac:dyDescent="0.2">
      <c r="A13" s="315"/>
      <c r="B13" s="308"/>
      <c r="C13" s="309"/>
      <c r="D13" s="310"/>
      <c r="E13" s="311"/>
      <c r="F13" s="312"/>
      <c r="G13" s="312"/>
      <c r="H13" s="314"/>
      <c r="N13" s="775"/>
    </row>
    <row r="14" spans="1:14" ht="18" customHeight="1" x14ac:dyDescent="0.2">
      <c r="A14" s="315"/>
      <c r="B14" s="308"/>
      <c r="C14" s="309"/>
      <c r="D14" s="310"/>
      <c r="E14" s="311"/>
      <c r="F14" s="312"/>
      <c r="G14" s="312"/>
      <c r="H14" s="314"/>
      <c r="K14" s="316"/>
      <c r="N14" s="317"/>
    </row>
    <row r="15" spans="1:14" ht="18" customHeight="1" x14ac:dyDescent="0.2">
      <c r="A15" s="315"/>
      <c r="B15" s="308"/>
      <c r="C15" s="309"/>
      <c r="D15" s="310"/>
      <c r="E15" s="311"/>
      <c r="F15" s="312"/>
      <c r="G15" s="312"/>
      <c r="H15" s="314"/>
    </row>
    <row r="16" spans="1:14" ht="18" customHeight="1" x14ac:dyDescent="0.2">
      <c r="A16" s="315"/>
      <c r="B16" s="308"/>
      <c r="C16" s="309"/>
      <c r="D16" s="310"/>
      <c r="E16" s="311"/>
      <c r="F16" s="312"/>
      <c r="G16" s="312"/>
      <c r="H16" s="314"/>
    </row>
    <row r="17" spans="1:16" ht="18" customHeight="1" x14ac:dyDescent="0.2">
      <c r="A17" s="315"/>
      <c r="B17" s="308"/>
      <c r="C17" s="309"/>
      <c r="D17" s="310"/>
      <c r="E17" s="311"/>
      <c r="F17" s="312"/>
      <c r="G17" s="312"/>
      <c r="H17" s="314"/>
    </row>
    <row r="18" spans="1:16" ht="18" customHeight="1" x14ac:dyDescent="0.2">
      <c r="A18" s="315"/>
      <c r="B18" s="308"/>
      <c r="C18" s="309"/>
      <c r="D18" s="310"/>
      <c r="E18" s="311"/>
      <c r="F18" s="312"/>
      <c r="G18" s="312"/>
      <c r="H18" s="314"/>
    </row>
    <row r="19" spans="1:16" ht="18" customHeight="1" x14ac:dyDescent="0.2">
      <c r="A19" s="315"/>
      <c r="B19" s="308"/>
      <c r="C19" s="309"/>
      <c r="D19" s="310"/>
      <c r="E19" s="311"/>
      <c r="F19" s="312"/>
      <c r="G19" s="312"/>
      <c r="H19" s="314"/>
    </row>
    <row r="20" spans="1:16" ht="18" customHeight="1" x14ac:dyDescent="0.2">
      <c r="A20" s="315"/>
      <c r="B20" s="308"/>
      <c r="C20" s="309"/>
      <c r="D20" s="310"/>
      <c r="E20" s="311"/>
      <c r="F20" s="312"/>
      <c r="G20" s="312"/>
      <c r="H20" s="314"/>
    </row>
    <row r="21" spans="1:16" ht="18" customHeight="1" x14ac:dyDescent="0.2">
      <c r="A21" s="315"/>
      <c r="B21" s="308"/>
      <c r="C21" s="309"/>
      <c r="D21" s="310"/>
      <c r="E21" s="311"/>
      <c r="F21" s="312"/>
      <c r="G21" s="312"/>
      <c r="H21" s="314"/>
    </row>
    <row r="22" spans="1:16" ht="18" customHeight="1" x14ac:dyDescent="0.2">
      <c r="A22" s="315"/>
      <c r="B22" s="308"/>
      <c r="C22" s="309"/>
      <c r="D22" s="310"/>
      <c r="E22" s="311"/>
      <c r="F22" s="312"/>
      <c r="G22" s="312"/>
      <c r="H22" s="314"/>
    </row>
    <row r="23" spans="1:16" ht="18" customHeight="1" x14ac:dyDescent="0.2">
      <c r="A23" s="315"/>
      <c r="B23" s="308"/>
      <c r="C23" s="309"/>
      <c r="D23" s="310"/>
      <c r="E23" s="311"/>
      <c r="F23" s="312"/>
      <c r="G23" s="312"/>
      <c r="H23" s="314"/>
      <c r="O23" s="775"/>
      <c r="P23" s="775"/>
    </row>
    <row r="24" spans="1:16" ht="18" customHeight="1" x14ac:dyDescent="0.2">
      <c r="A24" s="315"/>
      <c r="B24" s="308"/>
      <c r="C24" s="309"/>
      <c r="D24" s="310"/>
      <c r="E24" s="311"/>
      <c r="F24" s="312"/>
      <c r="G24" s="312"/>
      <c r="H24" s="314"/>
      <c r="O24" s="775"/>
      <c r="P24" s="775"/>
    </row>
    <row r="25" spans="1:16" ht="18" customHeight="1" x14ac:dyDescent="0.2">
      <c r="A25" s="315"/>
      <c r="B25" s="308"/>
      <c r="C25" s="309"/>
      <c r="D25" s="310"/>
      <c r="E25" s="311"/>
      <c r="F25" s="312"/>
      <c r="G25" s="312"/>
      <c r="H25" s="314"/>
      <c r="P25" s="775"/>
    </row>
    <row r="26" spans="1:16" ht="18" customHeight="1" x14ac:dyDescent="0.2">
      <c r="A26" s="315"/>
      <c r="B26" s="308"/>
      <c r="C26" s="309"/>
      <c r="D26" s="310"/>
      <c r="E26" s="311"/>
      <c r="F26" s="312"/>
      <c r="G26" s="312"/>
      <c r="H26" s="314"/>
      <c r="P26" s="775"/>
    </row>
    <row r="27" spans="1:16" ht="18" customHeight="1" x14ac:dyDescent="0.2">
      <c r="A27" s="315"/>
      <c r="B27" s="308"/>
      <c r="C27" s="308"/>
      <c r="D27" s="310"/>
      <c r="E27" s="311"/>
      <c r="F27" s="312"/>
      <c r="G27" s="312"/>
      <c r="H27" s="314"/>
      <c r="L27" s="316"/>
    </row>
    <row r="28" spans="1:16" ht="18" customHeight="1" thickBot="1" x14ac:dyDescent="0.25">
      <c r="A28" s="318"/>
      <c r="B28" s="319"/>
      <c r="C28" s="319"/>
      <c r="D28" s="320"/>
      <c r="E28" s="321"/>
      <c r="F28" s="322"/>
      <c r="G28" s="322"/>
      <c r="H28" s="323"/>
    </row>
    <row r="29" spans="1:16" ht="18" customHeight="1" thickTop="1" x14ac:dyDescent="0.2">
      <c r="A29" s="324"/>
      <c r="B29" s="324"/>
      <c r="C29" s="324"/>
      <c r="D29" s="325"/>
      <c r="E29" s="294"/>
      <c r="F29" s="326"/>
      <c r="G29" s="326"/>
      <c r="H29" s="327"/>
    </row>
    <row r="30" spans="1:16" ht="18" customHeight="1" thickBot="1" x14ac:dyDescent="0.25">
      <c r="A30" s="328"/>
      <c r="B30" s="328"/>
      <c r="C30" s="328"/>
      <c r="D30" s="329"/>
      <c r="E30" s="330"/>
      <c r="F30" s="331"/>
      <c r="G30" s="331"/>
      <c r="H30" s="332"/>
    </row>
    <row r="31" spans="1:16" ht="18" customHeight="1" thickTop="1" x14ac:dyDescent="0.2">
      <c r="A31" s="293"/>
      <c r="B31" s="294"/>
      <c r="C31" s="294"/>
      <c r="D31" s="295"/>
      <c r="E31" s="296"/>
      <c r="F31" s="297"/>
      <c r="G31" s="297"/>
      <c r="H31" s="298"/>
    </row>
    <row r="32" spans="1:16" ht="18" customHeight="1" x14ac:dyDescent="0.2">
      <c r="A32" s="769" t="s">
        <v>213</v>
      </c>
      <c r="B32" s="770"/>
      <c r="C32" s="770"/>
      <c r="D32" s="770"/>
      <c r="E32" s="770"/>
      <c r="F32" s="770"/>
      <c r="G32" s="770"/>
      <c r="H32" s="771"/>
    </row>
    <row r="33" spans="1:14" ht="18" customHeight="1" x14ac:dyDescent="0.2">
      <c r="A33" s="299" t="s">
        <v>248</v>
      </c>
      <c r="B33" s="300"/>
      <c r="C33" s="300"/>
      <c r="D33" s="300"/>
      <c r="E33" s="300"/>
      <c r="F33" s="300"/>
      <c r="G33" s="300"/>
      <c r="H33" s="301"/>
    </row>
    <row r="34" spans="1:14" s="306" customFormat="1" ht="36" customHeight="1" x14ac:dyDescent="0.2">
      <c r="A34" s="772" t="s">
        <v>214</v>
      </c>
      <c r="B34" s="773"/>
      <c r="C34" s="774"/>
      <c r="D34" s="302" t="s">
        <v>215</v>
      </c>
      <c r="E34" s="303" t="s">
        <v>216</v>
      </c>
      <c r="F34" s="304" t="s">
        <v>49</v>
      </c>
      <c r="G34" s="304" t="s">
        <v>217</v>
      </c>
      <c r="H34" s="305" t="s">
        <v>218</v>
      </c>
    </row>
    <row r="35" spans="1:14" s="306" customFormat="1" ht="18" customHeight="1" x14ac:dyDescent="0.2">
      <c r="A35" s="333" t="s">
        <v>251</v>
      </c>
      <c r="B35" s="334"/>
      <c r="C35" s="335"/>
      <c r="D35" s="310"/>
      <c r="E35" s="311"/>
      <c r="F35" s="312"/>
      <c r="G35" s="312"/>
      <c r="H35" s="417"/>
      <c r="I35" s="419"/>
    </row>
    <row r="36" spans="1:14" ht="18" customHeight="1" x14ac:dyDescent="0.2">
      <c r="A36" s="333"/>
      <c r="B36" s="431" t="s">
        <v>252</v>
      </c>
      <c r="C36" s="336"/>
      <c r="D36" s="310">
        <v>1</v>
      </c>
      <c r="E36" s="311" t="s">
        <v>254</v>
      </c>
      <c r="F36" s="312"/>
      <c r="G36" s="312">
        <f>D36*F36</f>
        <v>0</v>
      </c>
      <c r="H36" s="313"/>
      <c r="I36" s="419"/>
    </row>
    <row r="37" spans="1:14" ht="18" customHeight="1" x14ac:dyDescent="0.2">
      <c r="A37" s="337"/>
      <c r="B37" s="431" t="s">
        <v>255</v>
      </c>
      <c r="C37" s="336"/>
      <c r="D37" s="310">
        <v>1</v>
      </c>
      <c r="E37" s="311" t="s">
        <v>254</v>
      </c>
      <c r="F37" s="312"/>
      <c r="G37" s="312">
        <f t="shared" ref="G37:G54" si="1">D37*F37</f>
        <v>0</v>
      </c>
      <c r="H37" s="313"/>
      <c r="I37" s="419"/>
    </row>
    <row r="38" spans="1:14" ht="18" customHeight="1" x14ac:dyDescent="0.2">
      <c r="A38" s="333"/>
      <c r="B38" s="431" t="s">
        <v>256</v>
      </c>
      <c r="C38" s="339"/>
      <c r="D38" s="310">
        <v>1</v>
      </c>
      <c r="E38" s="311" t="s">
        <v>254</v>
      </c>
      <c r="F38" s="312"/>
      <c r="G38" s="312">
        <f t="shared" si="1"/>
        <v>0</v>
      </c>
      <c r="H38" s="313"/>
      <c r="I38" s="419"/>
    </row>
    <row r="39" spans="1:14" ht="18" customHeight="1" x14ac:dyDescent="0.2">
      <c r="A39" s="343"/>
      <c r="B39" s="431" t="s">
        <v>257</v>
      </c>
      <c r="C39" s="338"/>
      <c r="D39" s="310">
        <v>1</v>
      </c>
      <c r="E39" s="311" t="s">
        <v>254</v>
      </c>
      <c r="F39" s="312"/>
      <c r="G39" s="312">
        <f t="shared" si="1"/>
        <v>0</v>
      </c>
      <c r="H39" s="313"/>
      <c r="I39" s="419"/>
    </row>
    <row r="40" spans="1:14" ht="18" customHeight="1" x14ac:dyDescent="0.2">
      <c r="A40" s="315"/>
      <c r="B40" s="431" t="s">
        <v>260</v>
      </c>
      <c r="C40" s="338"/>
      <c r="D40" s="310">
        <v>1</v>
      </c>
      <c r="E40" s="311" t="s">
        <v>254</v>
      </c>
      <c r="F40" s="312"/>
      <c r="G40" s="312">
        <f t="shared" si="1"/>
        <v>0</v>
      </c>
      <c r="H40" s="313"/>
      <c r="I40" s="419"/>
      <c r="M40" s="341"/>
      <c r="N40" s="341"/>
    </row>
    <row r="41" spans="1:14" ht="18" customHeight="1" x14ac:dyDescent="0.2">
      <c r="A41" s="418"/>
      <c r="B41" s="431" t="s">
        <v>261</v>
      </c>
      <c r="C41" s="338"/>
      <c r="D41" s="310">
        <v>1</v>
      </c>
      <c r="E41" s="311" t="s">
        <v>254</v>
      </c>
      <c r="F41" s="312"/>
      <c r="G41" s="312">
        <f t="shared" si="1"/>
        <v>0</v>
      </c>
      <c r="H41" s="313"/>
      <c r="I41" s="419"/>
      <c r="M41" s="341"/>
      <c r="N41" s="341"/>
    </row>
    <row r="42" spans="1:14" ht="18" customHeight="1" x14ac:dyDescent="0.2">
      <c r="A42" s="342"/>
      <c r="B42" s="431" t="s">
        <v>262</v>
      </c>
      <c r="C42" s="338"/>
      <c r="D42" s="310">
        <v>1</v>
      </c>
      <c r="E42" s="311" t="s">
        <v>233</v>
      </c>
      <c r="F42" s="312"/>
      <c r="G42" s="312">
        <f t="shared" si="1"/>
        <v>0</v>
      </c>
      <c r="H42" s="313"/>
      <c r="N42" s="341"/>
    </row>
    <row r="43" spans="1:14" ht="18" customHeight="1" x14ac:dyDescent="0.2">
      <c r="A43" s="418" t="s">
        <v>263</v>
      </c>
      <c r="B43" s="431"/>
      <c r="C43" s="338"/>
      <c r="D43" s="310"/>
      <c r="E43" s="311"/>
      <c r="F43" s="312"/>
      <c r="G43" s="312"/>
      <c r="H43" s="314"/>
      <c r="K43" s="316"/>
      <c r="N43" s="317"/>
    </row>
    <row r="44" spans="1:14" ht="18" customHeight="1" x14ac:dyDescent="0.2">
      <c r="A44" s="342"/>
      <c r="B44" s="431" t="s">
        <v>264</v>
      </c>
      <c r="C44" s="338"/>
      <c r="D44" s="310">
        <v>1</v>
      </c>
      <c r="E44" s="311" t="s">
        <v>228</v>
      </c>
      <c r="F44" s="312"/>
      <c r="G44" s="312">
        <f t="shared" si="1"/>
        <v>0</v>
      </c>
      <c r="H44" s="313"/>
    </row>
    <row r="45" spans="1:14" ht="18" customHeight="1" x14ac:dyDescent="0.2">
      <c r="A45" s="342"/>
      <c r="B45" s="431" t="s">
        <v>265</v>
      </c>
      <c r="C45" s="338"/>
      <c r="D45" s="310">
        <v>1</v>
      </c>
      <c r="E45" s="311" t="s">
        <v>228</v>
      </c>
      <c r="F45" s="312"/>
      <c r="G45" s="312">
        <f t="shared" si="1"/>
        <v>0</v>
      </c>
      <c r="H45" s="313"/>
    </row>
    <row r="46" spans="1:14" ht="18" customHeight="1" x14ac:dyDescent="0.2">
      <c r="A46" s="343"/>
      <c r="B46" s="431" t="s">
        <v>267</v>
      </c>
      <c r="C46" s="344"/>
      <c r="D46" s="310">
        <v>1</v>
      </c>
      <c r="E46" s="311" t="s">
        <v>228</v>
      </c>
      <c r="F46" s="312"/>
      <c r="G46" s="312">
        <f t="shared" si="1"/>
        <v>0</v>
      </c>
      <c r="H46" s="313"/>
    </row>
    <row r="47" spans="1:14" ht="18" customHeight="1" x14ac:dyDescent="0.2">
      <c r="A47" s="342"/>
      <c r="B47" s="431" t="s">
        <v>268</v>
      </c>
      <c r="C47" s="338"/>
      <c r="D47" s="310">
        <v>1</v>
      </c>
      <c r="E47" s="311" t="s">
        <v>228</v>
      </c>
      <c r="F47" s="312"/>
      <c r="G47" s="312">
        <f t="shared" si="1"/>
        <v>0</v>
      </c>
      <c r="H47" s="313"/>
    </row>
    <row r="48" spans="1:14" ht="18" customHeight="1" x14ac:dyDescent="0.2">
      <c r="A48" s="345"/>
      <c r="B48" s="431" t="s">
        <v>269</v>
      </c>
      <c r="C48" s="338"/>
      <c r="D48" s="310">
        <v>1</v>
      </c>
      <c r="E48" s="311" t="s">
        <v>232</v>
      </c>
      <c r="F48" s="312"/>
      <c r="G48" s="312">
        <f t="shared" si="1"/>
        <v>0</v>
      </c>
      <c r="H48" s="313"/>
    </row>
    <row r="49" spans="1:16" ht="18" customHeight="1" x14ac:dyDescent="0.2">
      <c r="A49" s="342"/>
      <c r="B49" s="431" t="s">
        <v>270</v>
      </c>
      <c r="C49" s="338"/>
      <c r="D49" s="310">
        <v>1</v>
      </c>
      <c r="E49" s="311" t="s">
        <v>232</v>
      </c>
      <c r="F49" s="312"/>
      <c r="G49" s="312">
        <f t="shared" si="1"/>
        <v>0</v>
      </c>
      <c r="H49" s="313"/>
    </row>
    <row r="50" spans="1:16" ht="18" customHeight="1" x14ac:dyDescent="0.2">
      <c r="A50" s="342"/>
      <c r="B50" s="431" t="s">
        <v>271</v>
      </c>
      <c r="C50" s="338"/>
      <c r="D50" s="310">
        <v>1</v>
      </c>
      <c r="E50" s="311" t="s">
        <v>233</v>
      </c>
      <c r="F50" s="312"/>
      <c r="G50" s="312">
        <f t="shared" si="1"/>
        <v>0</v>
      </c>
      <c r="H50" s="313"/>
    </row>
    <row r="51" spans="1:16" ht="18" customHeight="1" x14ac:dyDescent="0.2">
      <c r="A51" s="342"/>
      <c r="B51" s="431" t="s">
        <v>272</v>
      </c>
      <c r="C51" s="338"/>
      <c r="D51" s="310">
        <v>1</v>
      </c>
      <c r="E51" s="311" t="s">
        <v>232</v>
      </c>
      <c r="F51" s="312"/>
      <c r="G51" s="312">
        <f t="shared" si="1"/>
        <v>0</v>
      </c>
      <c r="H51" s="313"/>
    </row>
    <row r="52" spans="1:16" ht="18" customHeight="1" x14ac:dyDescent="0.2">
      <c r="A52" s="342"/>
      <c r="B52" s="431" t="s">
        <v>274</v>
      </c>
      <c r="C52" s="338"/>
      <c r="D52" s="310">
        <v>1</v>
      </c>
      <c r="E52" s="311" t="s">
        <v>232</v>
      </c>
      <c r="F52" s="312"/>
      <c r="G52" s="312">
        <f t="shared" si="1"/>
        <v>0</v>
      </c>
      <c r="H52" s="313"/>
      <c r="O52" s="775"/>
      <c r="P52" s="775"/>
    </row>
    <row r="53" spans="1:16" ht="18" customHeight="1" x14ac:dyDescent="0.2">
      <c r="A53" s="342"/>
      <c r="B53" s="431" t="s">
        <v>275</v>
      </c>
      <c r="C53" s="338"/>
      <c r="D53" s="310">
        <v>1</v>
      </c>
      <c r="E53" s="311" t="s">
        <v>276</v>
      </c>
      <c r="F53" s="312"/>
      <c r="G53" s="312">
        <f t="shared" si="1"/>
        <v>0</v>
      </c>
      <c r="H53" s="313"/>
      <c r="O53" s="775"/>
      <c r="P53" s="775"/>
    </row>
    <row r="54" spans="1:16" ht="18" customHeight="1" x14ac:dyDescent="0.2">
      <c r="A54" s="342"/>
      <c r="B54" s="431" t="s">
        <v>278</v>
      </c>
      <c r="C54" s="338"/>
      <c r="D54" s="310">
        <v>1</v>
      </c>
      <c r="E54" s="311" t="s">
        <v>219</v>
      </c>
      <c r="F54" s="312"/>
      <c r="G54" s="312">
        <f t="shared" si="1"/>
        <v>0</v>
      </c>
      <c r="H54" s="313"/>
      <c r="P54" s="775"/>
    </row>
    <row r="55" spans="1:16" ht="18" customHeight="1" x14ac:dyDescent="0.2">
      <c r="A55" s="342"/>
      <c r="B55" s="431"/>
      <c r="C55" s="338"/>
      <c r="D55" s="310"/>
      <c r="E55" s="311"/>
      <c r="F55" s="312"/>
      <c r="G55" s="312"/>
      <c r="H55" s="313"/>
      <c r="P55" s="775"/>
    </row>
    <row r="56" spans="1:16" ht="18" customHeight="1" x14ac:dyDescent="0.2">
      <c r="A56" s="342"/>
      <c r="B56" s="431"/>
      <c r="C56" s="347"/>
      <c r="D56" s="310"/>
      <c r="E56" s="311"/>
      <c r="F56" s="312"/>
      <c r="G56" s="312"/>
      <c r="H56" s="313"/>
      <c r="L56" s="316"/>
    </row>
    <row r="57" spans="1:16" ht="18" customHeight="1" thickBot="1" x14ac:dyDescent="0.25">
      <c r="A57" s="348"/>
      <c r="B57" s="349"/>
      <c r="C57" s="349"/>
      <c r="D57" s="320"/>
      <c r="E57" s="321"/>
      <c r="F57" s="322"/>
      <c r="G57" s="322"/>
      <c r="H57" s="323"/>
    </row>
    <row r="58" spans="1:16" ht="18" customHeight="1" thickTop="1" x14ac:dyDescent="0.2">
      <c r="B58" s="86"/>
    </row>
    <row r="59" spans="1:16" ht="18" customHeight="1" thickBot="1" x14ac:dyDescent="0.25">
      <c r="A59" s="328"/>
      <c r="B59" s="328"/>
      <c r="C59" s="328"/>
      <c r="D59" s="329"/>
      <c r="E59" s="330"/>
      <c r="F59" s="331"/>
      <c r="G59" s="331"/>
      <c r="H59" s="332"/>
    </row>
    <row r="60" spans="1:16" ht="18" customHeight="1" thickTop="1" x14ac:dyDescent="0.2">
      <c r="A60" s="293"/>
      <c r="B60" s="294"/>
      <c r="C60" s="294"/>
      <c r="D60" s="295"/>
      <c r="E60" s="296"/>
      <c r="F60" s="297"/>
      <c r="G60" s="297"/>
      <c r="H60" s="298"/>
    </row>
    <row r="61" spans="1:16" ht="18" customHeight="1" x14ac:dyDescent="0.2">
      <c r="A61" s="769" t="s">
        <v>213</v>
      </c>
      <c r="B61" s="770"/>
      <c r="C61" s="770"/>
      <c r="D61" s="770"/>
      <c r="E61" s="770"/>
      <c r="F61" s="770"/>
      <c r="G61" s="770"/>
      <c r="H61" s="771"/>
    </row>
    <row r="62" spans="1:16" ht="18" customHeight="1" x14ac:dyDescent="0.2">
      <c r="A62" s="299" t="s">
        <v>248</v>
      </c>
      <c r="B62" s="300"/>
      <c r="C62" s="300"/>
      <c r="D62" s="300"/>
      <c r="E62" s="300"/>
      <c r="F62" s="300"/>
      <c r="G62" s="300"/>
      <c r="H62" s="301"/>
    </row>
    <row r="63" spans="1:16" s="306" customFormat="1" ht="36" customHeight="1" x14ac:dyDescent="0.2">
      <c r="A63" s="772" t="s">
        <v>214</v>
      </c>
      <c r="B63" s="773"/>
      <c r="C63" s="774"/>
      <c r="D63" s="302" t="s">
        <v>215</v>
      </c>
      <c r="E63" s="303" t="s">
        <v>216</v>
      </c>
      <c r="F63" s="304" t="s">
        <v>49</v>
      </c>
      <c r="G63" s="304" t="s">
        <v>217</v>
      </c>
      <c r="H63" s="305" t="s">
        <v>218</v>
      </c>
    </row>
    <row r="64" spans="1:16" s="306" customFormat="1" ht="18" customHeight="1" x14ac:dyDescent="0.2">
      <c r="A64" s="333" t="s">
        <v>308</v>
      </c>
      <c r="B64" s="334"/>
      <c r="C64" s="335"/>
      <c r="D64" s="310"/>
      <c r="E64" s="311"/>
      <c r="F64" s="312"/>
      <c r="G64" s="312"/>
      <c r="H64" s="417"/>
      <c r="I64" s="419"/>
    </row>
    <row r="65" spans="1:14" ht="18" customHeight="1" x14ac:dyDescent="0.2">
      <c r="A65" s="333"/>
      <c r="B65" s="431" t="s">
        <v>279</v>
      </c>
      <c r="C65" s="336"/>
      <c r="D65" s="310">
        <v>1</v>
      </c>
      <c r="E65" s="311" t="s">
        <v>281</v>
      </c>
      <c r="F65" s="312"/>
      <c r="G65" s="312">
        <f>D65*F65</f>
        <v>0</v>
      </c>
      <c r="H65" s="313"/>
      <c r="I65" s="419"/>
    </row>
    <row r="66" spans="1:14" ht="18" customHeight="1" x14ac:dyDescent="0.2">
      <c r="A66" s="337"/>
      <c r="B66" s="431" t="s">
        <v>280</v>
      </c>
      <c r="C66" s="336"/>
      <c r="D66" s="310">
        <v>1</v>
      </c>
      <c r="E66" s="311" t="s">
        <v>232</v>
      </c>
      <c r="F66" s="312"/>
      <c r="G66" s="312">
        <f t="shared" ref="G66:G72" si="2">D66*F66</f>
        <v>0</v>
      </c>
      <c r="H66" s="313"/>
      <c r="I66" s="419"/>
    </row>
    <row r="67" spans="1:14" ht="18" customHeight="1" x14ac:dyDescent="0.2">
      <c r="A67" s="333"/>
      <c r="B67" s="431" t="s">
        <v>282</v>
      </c>
      <c r="C67" s="339"/>
      <c r="D67" s="310">
        <v>1</v>
      </c>
      <c r="E67" s="311" t="s">
        <v>232</v>
      </c>
      <c r="F67" s="312"/>
      <c r="G67" s="312">
        <f t="shared" si="2"/>
        <v>0</v>
      </c>
      <c r="H67" s="313"/>
      <c r="I67" s="419"/>
    </row>
    <row r="68" spans="1:14" ht="18" customHeight="1" x14ac:dyDescent="0.2">
      <c r="A68" s="343"/>
      <c r="B68" s="431" t="s">
        <v>283</v>
      </c>
      <c r="C68" s="338"/>
      <c r="D68" s="310">
        <v>1</v>
      </c>
      <c r="E68" s="311" t="s">
        <v>254</v>
      </c>
      <c r="F68" s="312"/>
      <c r="G68" s="312">
        <f t="shared" si="2"/>
        <v>0</v>
      </c>
      <c r="H68" s="313"/>
      <c r="I68" s="419"/>
    </row>
    <row r="69" spans="1:14" ht="18" customHeight="1" x14ac:dyDescent="0.2">
      <c r="A69" s="315"/>
      <c r="B69" s="431" t="s">
        <v>284</v>
      </c>
      <c r="C69" s="338"/>
      <c r="D69" s="310">
        <v>1</v>
      </c>
      <c r="E69" s="311" t="s">
        <v>254</v>
      </c>
      <c r="F69" s="312"/>
      <c r="G69" s="312">
        <f t="shared" si="2"/>
        <v>0</v>
      </c>
      <c r="H69" s="313"/>
      <c r="I69" s="419"/>
      <c r="M69" s="341"/>
      <c r="N69" s="341"/>
    </row>
    <row r="70" spans="1:14" ht="18" customHeight="1" x14ac:dyDescent="0.2">
      <c r="A70" s="345"/>
      <c r="B70" s="431" t="s">
        <v>320</v>
      </c>
      <c r="C70" s="338"/>
      <c r="D70" s="310">
        <v>1</v>
      </c>
      <c r="E70" s="311" t="s">
        <v>281</v>
      </c>
      <c r="F70" s="312"/>
      <c r="G70" s="312">
        <f>D70*F70</f>
        <v>0</v>
      </c>
      <c r="H70" s="313"/>
      <c r="I70" s="419"/>
      <c r="M70" s="341"/>
      <c r="N70" s="341"/>
    </row>
    <row r="71" spans="1:14" ht="18" customHeight="1" x14ac:dyDescent="0.2">
      <c r="A71" s="418"/>
      <c r="B71" s="431" t="s">
        <v>285</v>
      </c>
      <c r="C71" s="338"/>
      <c r="D71" s="310">
        <v>1</v>
      </c>
      <c r="E71" s="311" t="s">
        <v>232</v>
      </c>
      <c r="F71" s="312"/>
      <c r="G71" s="312">
        <f t="shared" si="2"/>
        <v>0</v>
      </c>
      <c r="H71" s="313"/>
      <c r="I71" s="419"/>
      <c r="M71" s="341"/>
      <c r="N71" s="341"/>
    </row>
    <row r="72" spans="1:14" ht="18" customHeight="1" x14ac:dyDescent="0.2">
      <c r="A72" s="342"/>
      <c r="B72" s="431" t="s">
        <v>286</v>
      </c>
      <c r="C72" s="338"/>
      <c r="D72" s="310">
        <v>1</v>
      </c>
      <c r="E72" s="311" t="s">
        <v>232</v>
      </c>
      <c r="F72" s="312"/>
      <c r="G72" s="312">
        <f t="shared" si="2"/>
        <v>0</v>
      </c>
      <c r="H72" s="313"/>
      <c r="N72" s="341"/>
    </row>
    <row r="73" spans="1:14" ht="18" customHeight="1" x14ac:dyDescent="0.2">
      <c r="A73" s="418"/>
      <c r="B73" s="431" t="s">
        <v>287</v>
      </c>
      <c r="C73" s="338"/>
      <c r="D73" s="310">
        <v>1</v>
      </c>
      <c r="E73" s="311" t="s">
        <v>232</v>
      </c>
      <c r="F73" s="312"/>
      <c r="G73" s="312">
        <f t="shared" ref="G73" si="3">D73*F73</f>
        <v>0</v>
      </c>
      <c r="H73" s="313"/>
      <c r="K73" s="316"/>
      <c r="N73" s="317"/>
    </row>
    <row r="74" spans="1:14" ht="18" customHeight="1" x14ac:dyDescent="0.2">
      <c r="A74" s="342"/>
      <c r="B74" s="431" t="s">
        <v>288</v>
      </c>
      <c r="C74" s="338"/>
      <c r="D74" s="310">
        <v>1</v>
      </c>
      <c r="E74" s="311" t="s">
        <v>232</v>
      </c>
      <c r="F74" s="312"/>
      <c r="G74" s="312">
        <f t="shared" ref="G74:G84" si="4">D74*F74</f>
        <v>0</v>
      </c>
      <c r="H74" s="313"/>
    </row>
    <row r="75" spans="1:14" ht="18" customHeight="1" x14ac:dyDescent="0.2">
      <c r="A75" s="342"/>
      <c r="B75" s="431" t="s">
        <v>289</v>
      </c>
      <c r="C75" s="338"/>
      <c r="D75" s="310">
        <v>1</v>
      </c>
      <c r="E75" s="311" t="s">
        <v>232</v>
      </c>
      <c r="F75" s="312"/>
      <c r="G75" s="312">
        <f t="shared" si="4"/>
        <v>0</v>
      </c>
      <c r="H75" s="313"/>
    </row>
    <row r="76" spans="1:14" ht="18" customHeight="1" x14ac:dyDescent="0.2">
      <c r="A76" s="343"/>
      <c r="B76" s="431" t="s">
        <v>290</v>
      </c>
      <c r="C76" s="344"/>
      <c r="D76" s="310">
        <v>1</v>
      </c>
      <c r="E76" s="311" t="s">
        <v>232</v>
      </c>
      <c r="F76" s="312"/>
      <c r="G76" s="312">
        <f t="shared" si="4"/>
        <v>0</v>
      </c>
      <c r="H76" s="313"/>
    </row>
    <row r="77" spans="1:14" ht="18" customHeight="1" x14ac:dyDescent="0.2">
      <c r="A77" s="342"/>
      <c r="B77" s="431" t="s">
        <v>291</v>
      </c>
      <c r="C77" s="338"/>
      <c r="D77" s="310">
        <v>1</v>
      </c>
      <c r="E77" s="311" t="s">
        <v>281</v>
      </c>
      <c r="F77" s="312"/>
      <c r="G77" s="312">
        <f t="shared" si="4"/>
        <v>0</v>
      </c>
      <c r="H77" s="313"/>
    </row>
    <row r="78" spans="1:14" ht="18" customHeight="1" x14ac:dyDescent="0.2">
      <c r="A78" s="345"/>
      <c r="B78" s="431" t="s">
        <v>292</v>
      </c>
      <c r="C78" s="338"/>
      <c r="D78" s="310">
        <v>1</v>
      </c>
      <c r="E78" s="311" t="s">
        <v>232</v>
      </c>
      <c r="F78" s="312"/>
      <c r="G78" s="312">
        <f t="shared" si="4"/>
        <v>0</v>
      </c>
      <c r="H78" s="313"/>
    </row>
    <row r="79" spans="1:14" ht="18" customHeight="1" x14ac:dyDescent="0.2">
      <c r="A79" s="342"/>
      <c r="B79" s="431" t="s">
        <v>293</v>
      </c>
      <c r="C79" s="338"/>
      <c r="D79" s="310">
        <v>1</v>
      </c>
      <c r="E79" s="311" t="s">
        <v>232</v>
      </c>
      <c r="F79" s="312"/>
      <c r="G79" s="312">
        <f t="shared" si="4"/>
        <v>0</v>
      </c>
      <c r="H79" s="313"/>
    </row>
    <row r="80" spans="1:14" ht="18" customHeight="1" x14ac:dyDescent="0.2">
      <c r="A80" s="342"/>
      <c r="B80" s="431" t="s">
        <v>294</v>
      </c>
      <c r="C80" s="338"/>
      <c r="D80" s="310">
        <v>1</v>
      </c>
      <c r="E80" s="311" t="s">
        <v>232</v>
      </c>
      <c r="F80" s="312"/>
      <c r="G80" s="312">
        <f t="shared" si="4"/>
        <v>0</v>
      </c>
      <c r="H80" s="313"/>
    </row>
    <row r="81" spans="1:16" ht="18" customHeight="1" x14ac:dyDescent="0.2">
      <c r="A81" s="342"/>
      <c r="B81" s="431" t="s">
        <v>295</v>
      </c>
      <c r="C81" s="338"/>
      <c r="D81" s="310">
        <v>1</v>
      </c>
      <c r="E81" s="311" t="s">
        <v>281</v>
      </c>
      <c r="F81" s="312"/>
      <c r="G81" s="312">
        <f t="shared" si="4"/>
        <v>0</v>
      </c>
      <c r="H81" s="313"/>
    </row>
    <row r="82" spans="1:16" ht="18" customHeight="1" x14ac:dyDescent="0.2">
      <c r="A82" s="342"/>
      <c r="B82" s="431" t="s">
        <v>296</v>
      </c>
      <c r="C82" s="338"/>
      <c r="D82" s="310">
        <v>1</v>
      </c>
      <c r="E82" s="311" t="s">
        <v>232</v>
      </c>
      <c r="F82" s="312"/>
      <c r="G82" s="312">
        <f t="shared" si="4"/>
        <v>0</v>
      </c>
      <c r="H82" s="313"/>
      <c r="O82" s="775"/>
      <c r="P82" s="775"/>
    </row>
    <row r="83" spans="1:16" ht="18" customHeight="1" x14ac:dyDescent="0.2">
      <c r="A83" s="342"/>
      <c r="B83" s="431" t="s">
        <v>297</v>
      </c>
      <c r="C83" s="338"/>
      <c r="D83" s="310">
        <v>1</v>
      </c>
      <c r="E83" s="311" t="s">
        <v>232</v>
      </c>
      <c r="F83" s="312"/>
      <c r="G83" s="312">
        <f t="shared" si="4"/>
        <v>0</v>
      </c>
      <c r="H83" s="313"/>
      <c r="O83" s="775"/>
      <c r="P83" s="775"/>
    </row>
    <row r="84" spans="1:16" ht="18" customHeight="1" x14ac:dyDescent="0.2">
      <c r="A84" s="342"/>
      <c r="B84" s="431" t="s">
        <v>298</v>
      </c>
      <c r="C84" s="338"/>
      <c r="D84" s="310">
        <v>1</v>
      </c>
      <c r="E84" s="311" t="s">
        <v>232</v>
      </c>
      <c r="F84" s="312"/>
      <c r="G84" s="312">
        <f t="shared" si="4"/>
        <v>0</v>
      </c>
      <c r="H84" s="313"/>
      <c r="P84" s="775"/>
    </row>
    <row r="85" spans="1:16" ht="18" customHeight="1" x14ac:dyDescent="0.2">
      <c r="A85" s="342"/>
      <c r="B85" s="431" t="s">
        <v>299</v>
      </c>
      <c r="C85" s="338"/>
      <c r="D85" s="310">
        <v>1</v>
      </c>
      <c r="E85" s="311" t="s">
        <v>303</v>
      </c>
      <c r="F85" s="312"/>
      <c r="G85" s="312">
        <f t="shared" ref="G85:G86" si="5">D85*F85</f>
        <v>0</v>
      </c>
      <c r="H85" s="313"/>
      <c r="P85" s="775"/>
    </row>
    <row r="86" spans="1:16" ht="18" customHeight="1" x14ac:dyDescent="0.2">
      <c r="A86" s="342"/>
      <c r="B86" s="431" t="s">
        <v>300</v>
      </c>
      <c r="C86" s="347"/>
      <c r="D86" s="310">
        <v>1</v>
      </c>
      <c r="E86" s="311" t="s">
        <v>281</v>
      </c>
      <c r="F86" s="312"/>
      <c r="G86" s="312">
        <f t="shared" si="5"/>
        <v>0</v>
      </c>
      <c r="H86" s="313"/>
      <c r="L86" s="316"/>
    </row>
    <row r="87" spans="1:16" ht="18" customHeight="1" thickBot="1" x14ac:dyDescent="0.25">
      <c r="A87" s="348"/>
      <c r="B87" s="349"/>
      <c r="C87" s="349"/>
      <c r="D87" s="320"/>
      <c r="E87" s="321"/>
      <c r="F87" s="322"/>
      <c r="G87" s="322"/>
      <c r="H87" s="323"/>
    </row>
    <row r="88" spans="1:16" ht="18" customHeight="1" thickTop="1" x14ac:dyDescent="0.2">
      <c r="B88" s="86"/>
    </row>
    <row r="104" spans="3:3" ht="20.399999999999999" x14ac:dyDescent="0.2">
      <c r="C104" s="289" ph="1"/>
    </row>
    <row r="105" spans="3:3" ht="20.399999999999999" x14ac:dyDescent="0.2">
      <c r="C105" s="289" ph="1"/>
    </row>
    <row r="106" spans="3:3" ht="20.399999999999999" x14ac:dyDescent="0.2">
      <c r="C106" s="289" ph="1"/>
    </row>
    <row r="134" spans="3:3" ht="20.399999999999999" x14ac:dyDescent="0.2">
      <c r="C134" s="289" ph="1"/>
    </row>
    <row r="135" spans="3:3" ht="20.399999999999999" x14ac:dyDescent="0.2">
      <c r="C135" s="289" ph="1"/>
    </row>
    <row r="136" spans="3:3" ht="20.399999999999999" x14ac:dyDescent="0.2">
      <c r="C136" s="289" ph="1"/>
    </row>
    <row r="139" spans="3:3" ht="20.399999999999999" x14ac:dyDescent="0.2">
      <c r="C139" s="289" ph="1"/>
    </row>
    <row r="140" spans="3:3" ht="20.399999999999999" x14ac:dyDescent="0.2">
      <c r="C140" s="289" ph="1"/>
    </row>
    <row r="141" spans="3:3" ht="20.399999999999999" x14ac:dyDescent="0.2">
      <c r="C141" s="289" ph="1"/>
    </row>
    <row r="144" spans="3:3" ht="20.399999999999999" x14ac:dyDescent="0.2">
      <c r="C144" s="289" ph="1"/>
    </row>
    <row r="145" spans="3:3" ht="20.399999999999999" x14ac:dyDescent="0.2">
      <c r="C145" s="289" ph="1"/>
    </row>
    <row r="146" spans="3:3" ht="20.399999999999999" x14ac:dyDescent="0.2">
      <c r="C146" s="289" ph="1"/>
    </row>
    <row r="149" spans="3:3" ht="20.399999999999999" x14ac:dyDescent="0.2">
      <c r="C149" s="289" ph="1"/>
    </row>
    <row r="150" spans="3:3" ht="20.399999999999999" x14ac:dyDescent="0.2">
      <c r="C150" s="289" ph="1"/>
    </row>
    <row r="151" spans="3:3" ht="20.399999999999999" x14ac:dyDescent="0.2">
      <c r="C151" s="289" ph="1"/>
    </row>
    <row r="154" spans="3:3" ht="20.399999999999999" x14ac:dyDescent="0.2">
      <c r="C154" s="289" ph="1"/>
    </row>
    <row r="155" spans="3:3" ht="20.399999999999999" x14ac:dyDescent="0.2">
      <c r="C155" s="289" ph="1"/>
    </row>
    <row r="156" spans="3:3" ht="20.399999999999999" x14ac:dyDescent="0.2">
      <c r="C156" s="289" ph="1"/>
    </row>
    <row r="159" spans="3:3" ht="20.399999999999999" x14ac:dyDescent="0.2">
      <c r="C159" s="289" ph="1"/>
    </row>
    <row r="160" spans="3:3" ht="20.399999999999999" x14ac:dyDescent="0.2">
      <c r="C160" s="289" ph="1"/>
    </row>
    <row r="161" spans="3:3" ht="20.399999999999999" x14ac:dyDescent="0.2">
      <c r="C161" s="289" ph="1"/>
    </row>
    <row r="164" spans="3:3" ht="20.399999999999999" x14ac:dyDescent="0.2">
      <c r="C164" s="289" ph="1"/>
    </row>
    <row r="165" spans="3:3" ht="20.399999999999999" x14ac:dyDescent="0.2">
      <c r="C165" s="289" ph="1"/>
    </row>
    <row r="166" spans="3:3" ht="20.399999999999999" x14ac:dyDescent="0.2">
      <c r="C166" s="289" ph="1"/>
    </row>
    <row r="167" spans="3:3" ht="20.399999999999999" x14ac:dyDescent="0.2">
      <c r="C167" s="289" ph="1"/>
    </row>
    <row r="170" spans="3:3" ht="20.399999999999999" x14ac:dyDescent="0.2">
      <c r="C170" s="289" ph="1"/>
    </row>
    <row r="171" spans="3:3" ht="20.399999999999999" x14ac:dyDescent="0.2">
      <c r="C171" s="289" ph="1"/>
    </row>
    <row r="172" spans="3:3" ht="20.399999999999999" x14ac:dyDescent="0.2">
      <c r="C172" s="289" ph="1"/>
    </row>
    <row r="175" spans="3:3" ht="20.399999999999999" x14ac:dyDescent="0.2">
      <c r="C175" s="289" ph="1"/>
    </row>
    <row r="176" spans="3:3" ht="20.399999999999999" x14ac:dyDescent="0.2">
      <c r="C176" s="289" ph="1"/>
    </row>
    <row r="177" spans="3:3" ht="20.399999999999999" x14ac:dyDescent="0.2">
      <c r="C177" s="289" ph="1"/>
    </row>
    <row r="180" spans="3:3" ht="20.399999999999999" x14ac:dyDescent="0.2">
      <c r="C180" s="289" ph="1"/>
    </row>
    <row r="181" spans="3:3" ht="20.399999999999999" x14ac:dyDescent="0.2">
      <c r="C181" s="289" ph="1"/>
    </row>
    <row r="182" spans="3:3" ht="20.399999999999999" x14ac:dyDescent="0.2">
      <c r="C182" s="289" ph="1"/>
    </row>
    <row r="183" spans="3:3" ht="20.399999999999999" x14ac:dyDescent="0.2">
      <c r="C183" s="289" ph="1"/>
    </row>
    <row r="186" spans="3:3" ht="20.399999999999999" x14ac:dyDescent="0.2">
      <c r="C186" s="289" ph="1"/>
    </row>
    <row r="187" spans="3:3" ht="20.399999999999999" x14ac:dyDescent="0.2">
      <c r="C187" s="289" ph="1"/>
    </row>
    <row r="188" spans="3:3" ht="20.399999999999999" x14ac:dyDescent="0.2">
      <c r="C188" s="289" ph="1"/>
    </row>
    <row r="189" spans="3:3" ht="20.399999999999999" x14ac:dyDescent="0.2">
      <c r="C189" s="289" ph="1"/>
    </row>
    <row r="190" spans="3:3" ht="20.399999999999999" x14ac:dyDescent="0.2">
      <c r="C190" s="289" ph="1"/>
    </row>
    <row r="193" spans="3:3" ht="20.399999999999999" x14ac:dyDescent="0.2">
      <c r="C193" s="289" ph="1"/>
    </row>
    <row r="194" spans="3:3" ht="20.399999999999999" x14ac:dyDescent="0.2">
      <c r="C194" s="289" ph="1"/>
    </row>
    <row r="195" spans="3:3" ht="20.399999999999999" x14ac:dyDescent="0.2">
      <c r="C195" s="289" ph="1"/>
    </row>
    <row r="198" spans="3:3" ht="20.399999999999999" x14ac:dyDescent="0.2">
      <c r="C198" s="289" ph="1"/>
    </row>
    <row r="199" spans="3:3" ht="20.399999999999999" x14ac:dyDescent="0.2">
      <c r="C199" s="289" ph="1"/>
    </row>
    <row r="200" spans="3:3" ht="20.399999999999999" x14ac:dyDescent="0.2">
      <c r="C200" s="289" ph="1"/>
    </row>
    <row r="203" spans="3:3" ht="20.399999999999999" x14ac:dyDescent="0.2">
      <c r="C203" s="289" ph="1"/>
    </row>
    <row r="204" spans="3:3" ht="20.399999999999999" x14ac:dyDescent="0.2">
      <c r="C204" s="289" ph="1"/>
    </row>
    <row r="205" spans="3:3" ht="20.399999999999999" x14ac:dyDescent="0.2">
      <c r="C205" s="289" ph="1"/>
    </row>
    <row r="208" spans="3:3" ht="20.399999999999999" x14ac:dyDescent="0.2">
      <c r="C208" s="289" ph="1"/>
    </row>
    <row r="209" spans="3:3" ht="20.399999999999999" x14ac:dyDescent="0.2">
      <c r="C209" s="289" ph="1"/>
    </row>
    <row r="210" spans="3:3" ht="20.399999999999999" x14ac:dyDescent="0.2">
      <c r="C210" s="289" ph="1"/>
    </row>
    <row r="213" spans="3:3" ht="20.399999999999999" x14ac:dyDescent="0.2">
      <c r="C213" s="289" ph="1"/>
    </row>
    <row r="214" spans="3:3" ht="20.399999999999999" x14ac:dyDescent="0.2">
      <c r="C214" s="289" ph="1"/>
    </row>
    <row r="215" spans="3:3" ht="20.399999999999999" x14ac:dyDescent="0.2">
      <c r="C215" s="289" ph="1"/>
    </row>
    <row r="218" spans="3:3" ht="20.399999999999999" x14ac:dyDescent="0.2">
      <c r="C218" s="289" ph="1"/>
    </row>
    <row r="219" spans="3:3" ht="20.399999999999999" x14ac:dyDescent="0.2">
      <c r="C219" s="289" ph="1"/>
    </row>
    <row r="220" spans="3:3" ht="20.399999999999999" x14ac:dyDescent="0.2">
      <c r="C220" s="289" ph="1"/>
    </row>
    <row r="221" spans="3:3" ht="20.399999999999999" x14ac:dyDescent="0.2">
      <c r="C221" s="289" ph="1"/>
    </row>
    <row r="224" spans="3:3" ht="20.399999999999999" x14ac:dyDescent="0.2">
      <c r="C224" s="289" ph="1"/>
    </row>
    <row r="225" spans="3:3" ht="20.399999999999999" x14ac:dyDescent="0.2">
      <c r="C225" s="289" ph="1"/>
    </row>
    <row r="226" spans="3:3" ht="20.399999999999999" x14ac:dyDescent="0.2">
      <c r="C226" s="289" ph="1"/>
    </row>
    <row r="229" spans="3:3" ht="20.399999999999999" x14ac:dyDescent="0.2">
      <c r="C229" s="289" ph="1"/>
    </row>
    <row r="230" spans="3:3" ht="20.399999999999999" x14ac:dyDescent="0.2">
      <c r="C230" s="289" ph="1"/>
    </row>
    <row r="231" spans="3:3" ht="20.399999999999999" x14ac:dyDescent="0.2">
      <c r="C231" s="289" ph="1"/>
    </row>
    <row r="234" spans="3:3" ht="20.399999999999999" x14ac:dyDescent="0.2">
      <c r="C234" s="289" ph="1"/>
    </row>
    <row r="235" spans="3:3" ht="20.399999999999999" x14ac:dyDescent="0.2">
      <c r="C235" s="289" ph="1"/>
    </row>
    <row r="236" spans="3:3" ht="20.399999999999999" x14ac:dyDescent="0.2">
      <c r="C236" s="289" ph="1"/>
    </row>
    <row r="237" spans="3:3" ht="20.399999999999999" x14ac:dyDescent="0.2">
      <c r="C237" s="289" ph="1"/>
    </row>
    <row r="240" spans="3:3" ht="20.399999999999999" x14ac:dyDescent="0.2">
      <c r="C240" s="289" ph="1"/>
    </row>
    <row r="241" spans="3:3" ht="20.399999999999999" x14ac:dyDescent="0.2">
      <c r="C241" s="289" ph="1"/>
    </row>
    <row r="287" spans="3:3" ht="20.399999999999999" x14ac:dyDescent="0.2">
      <c r="C287" s="289" ph="1"/>
    </row>
    <row r="288" spans="3:3" ht="20.399999999999999" x14ac:dyDescent="0.2">
      <c r="C288" s="289" ph="1"/>
    </row>
    <row r="289" spans="3:3" ht="20.399999999999999" x14ac:dyDescent="0.2">
      <c r="C289" s="289" ph="1"/>
    </row>
    <row r="317" spans="3:3" ht="20.399999999999999" x14ac:dyDescent="0.2">
      <c r="C317" s="289" ph="1"/>
    </row>
    <row r="318" spans="3:3" ht="20.399999999999999" x14ac:dyDescent="0.2">
      <c r="C318" s="289" ph="1"/>
    </row>
    <row r="319" spans="3:3" ht="20.399999999999999" x14ac:dyDescent="0.2">
      <c r="C319" s="289" ph="1"/>
    </row>
    <row r="347" spans="3:3" ht="20.399999999999999" x14ac:dyDescent="0.2">
      <c r="C347" s="289" ph="1"/>
    </row>
    <row r="348" spans="3:3" ht="20.399999999999999" x14ac:dyDescent="0.2">
      <c r="C348" s="289" ph="1"/>
    </row>
    <row r="349" spans="3:3" ht="20.399999999999999" x14ac:dyDescent="0.2">
      <c r="C349" s="289" ph="1"/>
    </row>
    <row r="377" spans="3:3" ht="20.399999999999999" x14ac:dyDescent="0.2">
      <c r="C377" s="289" ph="1"/>
    </row>
    <row r="378" spans="3:3" ht="20.399999999999999" x14ac:dyDescent="0.2">
      <c r="C378" s="289" ph="1"/>
    </row>
    <row r="379" spans="3:3" ht="20.399999999999999" x14ac:dyDescent="0.2">
      <c r="C379" s="289" ph="1"/>
    </row>
    <row r="382" spans="3:3" ht="20.399999999999999" x14ac:dyDescent="0.2">
      <c r="C382" s="289" ph="1"/>
    </row>
    <row r="383" spans="3:3" ht="20.399999999999999" x14ac:dyDescent="0.2">
      <c r="C383" s="289" ph="1"/>
    </row>
    <row r="384" spans="3:3" ht="20.399999999999999" x14ac:dyDescent="0.2">
      <c r="C384" s="289" ph="1"/>
    </row>
    <row r="387" spans="3:3" ht="20.399999999999999" x14ac:dyDescent="0.2">
      <c r="C387" s="289" ph="1"/>
    </row>
    <row r="388" spans="3:3" ht="20.399999999999999" x14ac:dyDescent="0.2">
      <c r="C388" s="289" ph="1"/>
    </row>
    <row r="389" spans="3:3" ht="20.399999999999999" x14ac:dyDescent="0.2">
      <c r="C389" s="289" ph="1"/>
    </row>
    <row r="392" spans="3:3" ht="20.399999999999999" x14ac:dyDescent="0.2">
      <c r="C392" s="289" ph="1"/>
    </row>
    <row r="393" spans="3:3" ht="20.399999999999999" x14ac:dyDescent="0.2">
      <c r="C393" s="289" ph="1"/>
    </row>
    <row r="394" spans="3:3" ht="20.399999999999999" x14ac:dyDescent="0.2">
      <c r="C394" s="289" ph="1"/>
    </row>
    <row r="397" spans="3:3" ht="20.399999999999999" x14ac:dyDescent="0.2">
      <c r="C397" s="289" ph="1"/>
    </row>
    <row r="398" spans="3:3" ht="20.399999999999999" x14ac:dyDescent="0.2">
      <c r="C398" s="289" ph="1"/>
    </row>
    <row r="399" spans="3:3" ht="20.399999999999999" x14ac:dyDescent="0.2">
      <c r="C399" s="289" ph="1"/>
    </row>
    <row r="402" spans="3:3" ht="20.399999999999999" x14ac:dyDescent="0.2">
      <c r="C402" s="289" ph="1"/>
    </row>
    <row r="403" spans="3:3" ht="20.399999999999999" x14ac:dyDescent="0.2">
      <c r="C403" s="289" ph="1"/>
    </row>
    <row r="404" spans="3:3" ht="20.399999999999999" x14ac:dyDescent="0.2">
      <c r="C404" s="289" ph="1"/>
    </row>
    <row r="407" spans="3:3" ht="20.399999999999999" x14ac:dyDescent="0.2">
      <c r="C407" s="289" ph="1"/>
    </row>
    <row r="408" spans="3:3" ht="20.399999999999999" x14ac:dyDescent="0.2">
      <c r="C408" s="289" ph="1"/>
    </row>
    <row r="409" spans="3:3" ht="20.399999999999999" x14ac:dyDescent="0.2">
      <c r="C409" s="289" ph="1"/>
    </row>
    <row r="410" spans="3:3" ht="20.399999999999999" x14ac:dyDescent="0.2">
      <c r="C410" s="289" ph="1"/>
    </row>
    <row r="413" spans="3:3" ht="20.399999999999999" x14ac:dyDescent="0.2">
      <c r="C413" s="289" ph="1"/>
    </row>
    <row r="414" spans="3:3" ht="20.399999999999999" x14ac:dyDescent="0.2">
      <c r="C414" s="289" ph="1"/>
    </row>
    <row r="415" spans="3:3" ht="20.399999999999999" x14ac:dyDescent="0.2">
      <c r="C415" s="289" ph="1"/>
    </row>
    <row r="418" spans="3:3" ht="20.399999999999999" x14ac:dyDescent="0.2">
      <c r="C418" s="289" ph="1"/>
    </row>
    <row r="419" spans="3:3" ht="20.399999999999999" x14ac:dyDescent="0.2">
      <c r="C419" s="289" ph="1"/>
    </row>
    <row r="420" spans="3:3" ht="20.399999999999999" x14ac:dyDescent="0.2">
      <c r="C420" s="289" ph="1"/>
    </row>
    <row r="423" spans="3:3" ht="20.399999999999999" x14ac:dyDescent="0.2">
      <c r="C423" s="289" ph="1"/>
    </row>
    <row r="424" spans="3:3" ht="20.399999999999999" x14ac:dyDescent="0.2">
      <c r="C424" s="289" ph="1"/>
    </row>
    <row r="425" spans="3:3" ht="20.399999999999999" x14ac:dyDescent="0.2">
      <c r="C425" s="289" ph="1"/>
    </row>
    <row r="426" spans="3:3" ht="20.399999999999999" x14ac:dyDescent="0.2">
      <c r="C426" s="289" ph="1"/>
    </row>
    <row r="429" spans="3:3" ht="20.399999999999999" x14ac:dyDescent="0.2">
      <c r="C429" s="289" ph="1"/>
    </row>
    <row r="430" spans="3:3" ht="20.399999999999999" x14ac:dyDescent="0.2">
      <c r="C430" s="289" ph="1"/>
    </row>
    <row r="431" spans="3:3" ht="20.399999999999999" x14ac:dyDescent="0.2">
      <c r="C431" s="289" ph="1"/>
    </row>
    <row r="432" spans="3:3" ht="20.399999999999999" x14ac:dyDescent="0.2">
      <c r="C432" s="289" ph="1"/>
    </row>
    <row r="433" spans="3:3" ht="20.399999999999999" x14ac:dyDescent="0.2">
      <c r="C433" s="289" ph="1"/>
    </row>
    <row r="436" spans="3:3" ht="20.399999999999999" x14ac:dyDescent="0.2">
      <c r="C436" s="289" ph="1"/>
    </row>
    <row r="437" spans="3:3" ht="20.399999999999999" x14ac:dyDescent="0.2">
      <c r="C437" s="289" ph="1"/>
    </row>
    <row r="438" spans="3:3" ht="20.399999999999999" x14ac:dyDescent="0.2">
      <c r="C438" s="289" ph="1"/>
    </row>
    <row r="441" spans="3:3" ht="20.399999999999999" x14ac:dyDescent="0.2">
      <c r="C441" s="289" ph="1"/>
    </row>
    <row r="442" spans="3:3" ht="20.399999999999999" x14ac:dyDescent="0.2">
      <c r="C442" s="289" ph="1"/>
    </row>
    <row r="443" spans="3:3" ht="20.399999999999999" x14ac:dyDescent="0.2">
      <c r="C443" s="289" ph="1"/>
    </row>
    <row r="446" spans="3:3" ht="20.399999999999999" x14ac:dyDescent="0.2">
      <c r="C446" s="289" ph="1"/>
    </row>
    <row r="447" spans="3:3" ht="20.399999999999999" x14ac:dyDescent="0.2">
      <c r="C447" s="289" ph="1"/>
    </row>
    <row r="448" spans="3:3" ht="20.399999999999999" x14ac:dyDescent="0.2">
      <c r="C448" s="289" ph="1"/>
    </row>
    <row r="451" spans="3:3" ht="20.399999999999999" x14ac:dyDescent="0.2">
      <c r="C451" s="289" ph="1"/>
    </row>
    <row r="452" spans="3:3" ht="20.399999999999999" x14ac:dyDescent="0.2">
      <c r="C452" s="289" ph="1"/>
    </row>
    <row r="453" spans="3:3" ht="20.399999999999999" x14ac:dyDescent="0.2">
      <c r="C453" s="289" ph="1"/>
    </row>
    <row r="456" spans="3:3" ht="20.399999999999999" x14ac:dyDescent="0.2">
      <c r="C456" s="289" ph="1"/>
    </row>
    <row r="457" spans="3:3" ht="20.399999999999999" x14ac:dyDescent="0.2">
      <c r="C457" s="289" ph="1"/>
    </row>
    <row r="458" spans="3:3" ht="20.399999999999999" x14ac:dyDescent="0.2">
      <c r="C458" s="289" ph="1"/>
    </row>
    <row r="461" spans="3:3" ht="20.399999999999999" x14ac:dyDescent="0.2">
      <c r="C461" s="289" ph="1"/>
    </row>
    <row r="462" spans="3:3" ht="20.399999999999999" x14ac:dyDescent="0.2">
      <c r="C462" s="289" ph="1"/>
    </row>
    <row r="463" spans="3:3" ht="20.399999999999999" x14ac:dyDescent="0.2">
      <c r="C463" s="289" ph="1"/>
    </row>
    <row r="464" spans="3:3" ht="20.399999999999999" x14ac:dyDescent="0.2">
      <c r="C464" s="289" ph="1"/>
    </row>
    <row r="467" spans="3:3" ht="20.399999999999999" x14ac:dyDescent="0.2">
      <c r="C467" s="289" ph="1"/>
    </row>
    <row r="468" spans="3:3" ht="20.399999999999999" x14ac:dyDescent="0.2">
      <c r="C468" s="289" ph="1"/>
    </row>
    <row r="469" spans="3:3" ht="20.399999999999999" x14ac:dyDescent="0.2">
      <c r="C469" s="289" ph="1"/>
    </row>
    <row r="472" spans="3:3" ht="20.399999999999999" x14ac:dyDescent="0.2">
      <c r="C472" s="289" ph="1"/>
    </row>
    <row r="473" spans="3:3" ht="20.399999999999999" x14ac:dyDescent="0.2">
      <c r="C473" s="289" ph="1"/>
    </row>
    <row r="474" spans="3:3" ht="20.399999999999999" x14ac:dyDescent="0.2">
      <c r="C474" s="289" ph="1"/>
    </row>
    <row r="477" spans="3:3" ht="20.399999999999999" x14ac:dyDescent="0.2">
      <c r="C477" s="289" ph="1"/>
    </row>
    <row r="478" spans="3:3" ht="20.399999999999999" x14ac:dyDescent="0.2">
      <c r="C478" s="289" ph="1"/>
    </row>
    <row r="479" spans="3:3" ht="20.399999999999999" x14ac:dyDescent="0.2">
      <c r="C479" s="289" ph="1"/>
    </row>
    <row r="480" spans="3:3" ht="20.399999999999999" x14ac:dyDescent="0.2">
      <c r="C480" s="289" ph="1"/>
    </row>
    <row r="483" spans="3:3" ht="20.399999999999999" x14ac:dyDescent="0.2">
      <c r="C483" s="289" ph="1"/>
    </row>
    <row r="484" spans="3:3" ht="20.399999999999999" x14ac:dyDescent="0.2">
      <c r="C484" s="289" ph="1"/>
    </row>
    <row r="485" spans="3:3" ht="20.399999999999999" x14ac:dyDescent="0.2">
      <c r="C485" s="289" ph="1"/>
    </row>
  </sheetData>
  <mergeCells count="14">
    <mergeCell ref="P23:P26"/>
    <mergeCell ref="A3:H3"/>
    <mergeCell ref="A5:C5"/>
    <mergeCell ref="M10:M11"/>
    <mergeCell ref="N10:N13"/>
    <mergeCell ref="O23:O24"/>
    <mergeCell ref="A61:H61"/>
    <mergeCell ref="A63:C63"/>
    <mergeCell ref="O82:O83"/>
    <mergeCell ref="P82:P85"/>
    <mergeCell ref="A32:H32"/>
    <mergeCell ref="A34:C34"/>
    <mergeCell ref="O52:O53"/>
    <mergeCell ref="P52:P55"/>
  </mergeCells>
  <phoneticPr fontId="24"/>
  <printOptions horizontalCentered="1"/>
  <pageMargins left="0.70866141732283472" right="0.70866141732283472" top="0.74803149606299213" bottom="0.55118110236220474" header="0.31496062992125984" footer="0.31496062992125984"/>
  <pageSetup paperSize="9" orientation="landscape" r:id="rId1"/>
  <headerFooter>
    <oddFooter>&amp;C恵　　那　　市</oddFooter>
  </headerFooter>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45"/>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42" width="8.77734375" customWidth="1"/>
    <col min="43" max="16384" width="8.77734375" style="23"/>
  </cols>
  <sheetData>
    <row r="1" spans="1:42" s="9" customFormat="1" ht="28.95" customHeight="1" x14ac:dyDescent="0.2">
      <c r="A1" s="53"/>
      <c r="B1" s="54"/>
      <c r="C1" s="55"/>
      <c r="D1" s="55"/>
      <c r="E1" s="56"/>
      <c r="F1" s="56"/>
      <c r="G1" s="56"/>
      <c r="H1" s="57"/>
      <c r="I1" s="57"/>
      <c r="J1" s="62"/>
      <c r="K1" s="6" t="s">
        <v>66</v>
      </c>
      <c r="L1" s="471" t="s">
        <v>67</v>
      </c>
      <c r="M1" s="472"/>
      <c r="N1" s="7" t="s">
        <v>68</v>
      </c>
      <c r="O1" s="8" t="s">
        <v>54</v>
      </c>
      <c r="P1"/>
      <c r="Q1"/>
      <c r="R1"/>
      <c r="S1"/>
      <c r="T1"/>
      <c r="U1"/>
      <c r="V1"/>
      <c r="W1"/>
      <c r="X1"/>
      <c r="Y1"/>
      <c r="Z1"/>
      <c r="AA1"/>
      <c r="AB1"/>
      <c r="AC1"/>
      <c r="AD1"/>
      <c r="AE1"/>
      <c r="AF1"/>
      <c r="AG1"/>
      <c r="AH1"/>
      <c r="AI1"/>
      <c r="AJ1"/>
      <c r="AK1"/>
      <c r="AL1"/>
      <c r="AM1"/>
      <c r="AN1"/>
      <c r="AO1"/>
      <c r="AP1"/>
    </row>
    <row r="2" spans="1:42" s="19" customFormat="1" ht="50.4" customHeight="1" x14ac:dyDescent="0.2">
      <c r="A2" s="59"/>
      <c r="B2" s="11"/>
      <c r="C2" s="12"/>
      <c r="D2" s="13"/>
      <c r="E2" s="12"/>
      <c r="F2" s="13"/>
      <c r="G2" s="13"/>
      <c r="H2" s="60"/>
      <c r="I2" s="60"/>
      <c r="J2" s="63"/>
      <c r="K2" s="16"/>
      <c r="L2" s="473"/>
      <c r="M2" s="474"/>
      <c r="N2" s="17"/>
      <c r="O2" s="18"/>
      <c r="P2"/>
      <c r="Q2"/>
      <c r="R2"/>
      <c r="S2"/>
      <c r="T2"/>
      <c r="U2"/>
      <c r="V2"/>
      <c r="W2"/>
      <c r="X2"/>
      <c r="Y2"/>
      <c r="Z2"/>
      <c r="AA2"/>
      <c r="AB2"/>
      <c r="AC2"/>
      <c r="AD2"/>
      <c r="AE2"/>
      <c r="AF2"/>
      <c r="AG2"/>
      <c r="AH2"/>
      <c r="AI2"/>
      <c r="AJ2"/>
      <c r="AK2"/>
      <c r="AL2"/>
      <c r="AM2"/>
      <c r="AN2"/>
      <c r="AO2"/>
      <c r="AP2"/>
    </row>
    <row r="3" spans="1:42" s="21" customFormat="1" ht="21" customHeight="1" x14ac:dyDescent="0.2">
      <c r="A3" s="481" t="s">
        <v>55</v>
      </c>
      <c r="B3" s="483"/>
      <c r="C3" s="20"/>
      <c r="D3" s="484"/>
      <c r="E3" s="456"/>
      <c r="F3" s="457"/>
      <c r="G3" s="457"/>
      <c r="H3" s="457"/>
      <c r="I3" s="457"/>
      <c r="J3" s="457"/>
      <c r="K3" s="457"/>
      <c r="L3" s="457"/>
      <c r="M3" s="457"/>
      <c r="N3" s="457"/>
      <c r="O3" s="458"/>
      <c r="P3"/>
      <c r="Q3"/>
      <c r="R3"/>
      <c r="S3"/>
      <c r="T3"/>
      <c r="U3"/>
      <c r="V3"/>
      <c r="W3"/>
      <c r="X3"/>
      <c r="Y3"/>
      <c r="Z3"/>
      <c r="AA3"/>
      <c r="AB3"/>
      <c r="AC3"/>
      <c r="AD3"/>
      <c r="AE3"/>
      <c r="AF3"/>
      <c r="AG3"/>
      <c r="AH3"/>
      <c r="AI3"/>
      <c r="AJ3"/>
      <c r="AK3"/>
      <c r="AL3"/>
      <c r="AM3"/>
      <c r="AN3"/>
      <c r="AO3"/>
      <c r="AP3"/>
    </row>
    <row r="4" spans="1:42" s="21" customFormat="1" ht="21" customHeight="1" x14ac:dyDescent="0.2">
      <c r="A4" s="482"/>
      <c r="B4" s="479"/>
      <c r="C4" s="22"/>
      <c r="D4" s="480"/>
      <c r="E4" s="459"/>
      <c r="F4" s="460"/>
      <c r="G4" s="460"/>
      <c r="H4" s="460"/>
      <c r="I4" s="460"/>
      <c r="J4" s="460"/>
      <c r="K4" s="460"/>
      <c r="L4" s="460"/>
      <c r="M4" s="460"/>
      <c r="N4" s="460"/>
      <c r="O4" s="461"/>
      <c r="P4"/>
      <c r="Q4"/>
      <c r="R4"/>
      <c r="S4"/>
      <c r="T4"/>
      <c r="U4"/>
      <c r="V4"/>
      <c r="W4"/>
      <c r="X4"/>
      <c r="Y4"/>
      <c r="Z4"/>
      <c r="AA4"/>
      <c r="AB4"/>
      <c r="AC4"/>
      <c r="AD4"/>
      <c r="AE4"/>
      <c r="AF4"/>
      <c r="AG4"/>
      <c r="AH4"/>
      <c r="AI4"/>
      <c r="AJ4"/>
      <c r="AK4"/>
      <c r="AL4"/>
      <c r="AM4"/>
      <c r="AN4"/>
      <c r="AO4"/>
      <c r="AP4"/>
    </row>
    <row r="5" spans="1:42" ht="15.6" customHeight="1" x14ac:dyDescent="0.2">
      <c r="A5" s="491" t="s">
        <v>56</v>
      </c>
      <c r="B5" s="485"/>
      <c r="C5" s="486"/>
      <c r="D5" s="487"/>
      <c r="E5" s="462"/>
      <c r="F5" s="463"/>
      <c r="G5" s="463"/>
      <c r="H5" s="463"/>
      <c r="I5" s="463"/>
      <c r="J5" s="463"/>
      <c r="K5" s="463"/>
      <c r="L5" s="463"/>
      <c r="M5" s="463"/>
      <c r="N5" s="463"/>
      <c r="O5" s="464"/>
    </row>
    <row r="6" spans="1:42" ht="15" customHeight="1" x14ac:dyDescent="0.2">
      <c r="A6" s="492"/>
      <c r="B6" s="488"/>
      <c r="C6" s="489"/>
      <c r="D6" s="490"/>
      <c r="E6" s="459"/>
      <c r="F6" s="460"/>
      <c r="G6" s="460"/>
      <c r="H6" s="460"/>
      <c r="I6" s="460"/>
      <c r="J6" s="460"/>
      <c r="K6" s="460"/>
      <c r="L6" s="460"/>
      <c r="M6" s="460"/>
      <c r="N6" s="460"/>
      <c r="O6" s="461"/>
    </row>
    <row r="7" spans="1:42" ht="15" customHeight="1" x14ac:dyDescent="0.2">
      <c r="A7" s="496" t="s">
        <v>57</v>
      </c>
      <c r="B7" s="25"/>
      <c r="C7" s="26"/>
      <c r="D7" s="26"/>
      <c r="E7" s="26"/>
      <c r="F7" s="26"/>
      <c r="G7" s="26"/>
      <c r="H7" s="26"/>
      <c r="I7" s="26"/>
      <c r="J7" s="26"/>
      <c r="K7" s="475" t="s">
        <v>58</v>
      </c>
      <c r="L7" s="476"/>
      <c r="M7" s="447"/>
      <c r="N7" s="448"/>
      <c r="O7" s="449"/>
    </row>
    <row r="8" spans="1:42" s="29" customFormat="1" ht="14.4" customHeight="1" x14ac:dyDescent="0.2">
      <c r="A8" s="497"/>
      <c r="B8" s="27"/>
      <c r="C8" s="469"/>
      <c r="D8" s="469"/>
      <c r="E8" s="469"/>
      <c r="F8" s="469"/>
      <c r="G8" s="469"/>
      <c r="H8" s="469"/>
      <c r="I8" s="469"/>
      <c r="J8" s="470"/>
      <c r="K8" s="477"/>
      <c r="L8" s="478"/>
      <c r="M8" s="450"/>
      <c r="N8" s="451"/>
      <c r="O8" s="452"/>
      <c r="P8"/>
      <c r="Q8"/>
      <c r="R8"/>
      <c r="S8"/>
      <c r="T8"/>
      <c r="U8"/>
      <c r="V8"/>
      <c r="W8"/>
      <c r="X8"/>
      <c r="Y8"/>
      <c r="Z8"/>
      <c r="AA8"/>
      <c r="AB8"/>
      <c r="AC8"/>
      <c r="AD8"/>
      <c r="AE8"/>
      <c r="AF8"/>
      <c r="AG8"/>
      <c r="AH8"/>
      <c r="AI8"/>
      <c r="AJ8"/>
      <c r="AK8"/>
      <c r="AL8"/>
      <c r="AM8"/>
      <c r="AN8"/>
      <c r="AO8"/>
      <c r="AP8"/>
    </row>
    <row r="9" spans="1:42" s="29" customFormat="1" ht="14.25" customHeight="1" x14ac:dyDescent="0.2">
      <c r="A9" s="497"/>
      <c r="B9" s="30"/>
      <c r="C9" s="30"/>
      <c r="D9" s="30"/>
      <c r="E9" s="30"/>
      <c r="F9" s="30"/>
      <c r="G9" s="30"/>
      <c r="H9" s="30"/>
      <c r="I9" s="30"/>
      <c r="J9" s="30"/>
      <c r="K9" s="479"/>
      <c r="L9" s="480"/>
      <c r="M9" s="453"/>
      <c r="N9" s="454"/>
      <c r="O9" s="455"/>
      <c r="P9"/>
      <c r="Q9"/>
      <c r="R9"/>
      <c r="S9"/>
      <c r="T9"/>
      <c r="U9"/>
      <c r="V9"/>
      <c r="W9"/>
      <c r="X9"/>
      <c r="Y9"/>
      <c r="Z9"/>
      <c r="AA9"/>
      <c r="AB9"/>
      <c r="AC9"/>
      <c r="AD9"/>
      <c r="AE9"/>
      <c r="AF9"/>
      <c r="AG9"/>
      <c r="AH9"/>
      <c r="AI9"/>
      <c r="AJ9"/>
      <c r="AK9"/>
      <c r="AL9"/>
      <c r="AM9"/>
      <c r="AN9"/>
      <c r="AO9"/>
      <c r="AP9"/>
    </row>
    <row r="10" spans="1:42" s="29" customFormat="1" ht="14.4" customHeight="1" x14ac:dyDescent="0.2">
      <c r="A10" s="497"/>
      <c r="B10" s="27"/>
      <c r="C10" s="469"/>
      <c r="D10" s="469"/>
      <c r="E10" s="469"/>
      <c r="F10" s="469"/>
      <c r="G10" s="469"/>
      <c r="H10" s="469"/>
      <c r="I10" s="469"/>
      <c r="J10" s="470"/>
      <c r="K10" s="475" t="s">
        <v>59</v>
      </c>
      <c r="L10" s="476"/>
      <c r="M10" s="447"/>
      <c r="N10" s="448"/>
      <c r="O10" s="449"/>
      <c r="P10"/>
      <c r="Q10"/>
      <c r="R10"/>
      <c r="S10"/>
      <c r="T10"/>
      <c r="U10"/>
      <c r="V10"/>
      <c r="W10"/>
      <c r="X10"/>
      <c r="Y10"/>
      <c r="Z10"/>
      <c r="AA10"/>
      <c r="AB10"/>
      <c r="AC10"/>
      <c r="AD10"/>
      <c r="AE10"/>
      <c r="AF10"/>
      <c r="AG10"/>
      <c r="AH10"/>
      <c r="AI10"/>
      <c r="AJ10"/>
      <c r="AK10"/>
      <c r="AL10"/>
      <c r="AM10"/>
      <c r="AN10"/>
      <c r="AO10"/>
      <c r="AP10"/>
    </row>
    <row r="11" spans="1:42" s="29" customFormat="1" ht="14.4" customHeight="1" x14ac:dyDescent="0.2">
      <c r="A11" s="497"/>
      <c r="B11" s="30"/>
      <c r="C11" s="30"/>
      <c r="D11" s="30"/>
      <c r="E11" s="30"/>
      <c r="F11" s="30"/>
      <c r="G11" s="30"/>
      <c r="H11" s="30"/>
      <c r="I11" s="30"/>
      <c r="J11" s="30"/>
      <c r="K11" s="477"/>
      <c r="L11" s="478"/>
      <c r="M11" s="450"/>
      <c r="N11" s="451"/>
      <c r="O11" s="452"/>
      <c r="P11"/>
      <c r="Q11"/>
      <c r="R11"/>
      <c r="S11"/>
      <c r="T11"/>
      <c r="U11"/>
      <c r="V11"/>
      <c r="W11"/>
      <c r="X11"/>
      <c r="Y11"/>
      <c r="Z11"/>
      <c r="AA11"/>
      <c r="AB11"/>
      <c r="AC11"/>
      <c r="AD11"/>
      <c r="AE11"/>
      <c r="AF11"/>
      <c r="AG11"/>
      <c r="AH11"/>
      <c r="AI11"/>
      <c r="AJ11"/>
      <c r="AK11"/>
      <c r="AL11"/>
      <c r="AM11"/>
      <c r="AN11"/>
      <c r="AO11"/>
      <c r="AP11"/>
    </row>
    <row r="12" spans="1:42" s="29" customFormat="1" ht="14.4" customHeight="1" x14ac:dyDescent="0.2">
      <c r="A12" s="497"/>
      <c r="B12" s="27"/>
      <c r="C12" s="469"/>
      <c r="D12" s="469"/>
      <c r="E12" s="469"/>
      <c r="F12" s="469"/>
      <c r="G12" s="469"/>
      <c r="H12" s="469"/>
      <c r="I12" s="469"/>
      <c r="J12" s="470"/>
      <c r="K12" s="479"/>
      <c r="L12" s="480"/>
      <c r="M12" s="453"/>
      <c r="N12" s="454"/>
      <c r="O12" s="455"/>
      <c r="P12"/>
      <c r="Q12"/>
      <c r="R12"/>
      <c r="S12"/>
      <c r="T12"/>
      <c r="U12"/>
      <c r="V12"/>
      <c r="W12"/>
      <c r="X12"/>
      <c r="Y12"/>
      <c r="Z12"/>
      <c r="AA12"/>
      <c r="AB12"/>
      <c r="AC12"/>
      <c r="AD12"/>
      <c r="AE12"/>
      <c r="AF12"/>
      <c r="AG12"/>
      <c r="AH12"/>
      <c r="AI12"/>
      <c r="AJ12"/>
      <c r="AK12"/>
      <c r="AL12"/>
      <c r="AM12"/>
      <c r="AN12"/>
      <c r="AO12"/>
      <c r="AP12"/>
    </row>
    <row r="13" spans="1:42" s="29" customFormat="1" ht="14.4" customHeight="1" x14ac:dyDescent="0.2">
      <c r="A13" s="497"/>
      <c r="B13" s="30"/>
      <c r="C13" s="30"/>
      <c r="D13" s="30"/>
      <c r="E13" s="30"/>
      <c r="F13" s="30"/>
      <c r="G13" s="30"/>
      <c r="H13" s="30"/>
      <c r="I13" s="30"/>
      <c r="J13" s="30"/>
      <c r="K13" s="475" t="s">
        <v>60</v>
      </c>
      <c r="L13" s="476"/>
      <c r="M13" s="447"/>
      <c r="N13" s="448"/>
      <c r="O13" s="449"/>
      <c r="P13"/>
      <c r="Q13"/>
      <c r="R13"/>
      <c r="S13"/>
      <c r="T13"/>
      <c r="U13"/>
      <c r="V13"/>
      <c r="W13"/>
      <c r="X13"/>
      <c r="Y13"/>
      <c r="Z13"/>
      <c r="AA13"/>
      <c r="AB13"/>
      <c r="AC13"/>
      <c r="AD13"/>
      <c r="AE13"/>
      <c r="AF13"/>
      <c r="AG13"/>
      <c r="AH13"/>
      <c r="AI13"/>
      <c r="AJ13"/>
      <c r="AK13"/>
      <c r="AL13"/>
      <c r="AM13"/>
      <c r="AN13"/>
      <c r="AO13"/>
      <c r="AP13"/>
    </row>
    <row r="14" spans="1:42" s="29" customFormat="1" ht="14.4" customHeight="1" x14ac:dyDescent="0.2">
      <c r="A14" s="497"/>
      <c r="B14" s="27"/>
      <c r="C14" s="469"/>
      <c r="D14" s="469"/>
      <c r="E14" s="469"/>
      <c r="F14" s="469"/>
      <c r="G14" s="469"/>
      <c r="H14" s="469"/>
      <c r="I14" s="469"/>
      <c r="J14" s="470"/>
      <c r="K14" s="477"/>
      <c r="L14" s="478"/>
      <c r="M14" s="450"/>
      <c r="N14" s="451"/>
      <c r="O14" s="452"/>
      <c r="P14"/>
      <c r="Q14"/>
      <c r="R14"/>
      <c r="S14"/>
      <c r="T14"/>
      <c r="U14"/>
      <c r="V14"/>
      <c r="W14"/>
      <c r="X14"/>
      <c r="Y14"/>
      <c r="Z14"/>
      <c r="AA14"/>
      <c r="AB14"/>
      <c r="AC14"/>
      <c r="AD14"/>
      <c r="AE14"/>
      <c r="AF14"/>
      <c r="AG14"/>
      <c r="AH14"/>
      <c r="AI14"/>
      <c r="AJ14"/>
      <c r="AK14"/>
      <c r="AL14"/>
      <c r="AM14"/>
      <c r="AN14"/>
      <c r="AO14"/>
      <c r="AP14"/>
    </row>
    <row r="15" spans="1:42" s="29" customFormat="1" ht="14.4" customHeight="1" x14ac:dyDescent="0.2">
      <c r="A15" s="497"/>
      <c r="B15" s="30"/>
      <c r="C15" s="30"/>
      <c r="D15" s="30"/>
      <c r="E15" s="30"/>
      <c r="F15" s="30"/>
      <c r="G15" s="30"/>
      <c r="H15" s="30"/>
      <c r="I15" s="30"/>
      <c r="J15" s="30"/>
      <c r="K15" s="479"/>
      <c r="L15" s="480"/>
      <c r="M15" s="453"/>
      <c r="N15" s="454"/>
      <c r="O15" s="455"/>
      <c r="P15"/>
      <c r="Q15"/>
      <c r="R15"/>
      <c r="S15"/>
      <c r="T15"/>
      <c r="U15"/>
      <c r="V15"/>
      <c r="W15"/>
      <c r="X15"/>
      <c r="Y15"/>
      <c r="Z15"/>
      <c r="AA15"/>
      <c r="AB15"/>
      <c r="AC15"/>
      <c r="AD15"/>
      <c r="AE15"/>
      <c r="AF15"/>
      <c r="AG15"/>
      <c r="AH15"/>
      <c r="AI15"/>
      <c r="AJ15"/>
      <c r="AK15"/>
      <c r="AL15"/>
      <c r="AM15"/>
      <c r="AN15"/>
      <c r="AO15"/>
      <c r="AP15"/>
    </row>
    <row r="16" spans="1:42" s="29" customFormat="1" ht="14.4" customHeight="1" x14ac:dyDescent="0.2">
      <c r="A16" s="497"/>
      <c r="B16" s="27"/>
      <c r="C16" s="469"/>
      <c r="D16" s="469"/>
      <c r="E16" s="469"/>
      <c r="F16" s="469"/>
      <c r="G16" s="469"/>
      <c r="H16" s="469"/>
      <c r="I16" s="469"/>
      <c r="J16" s="470"/>
      <c r="K16" s="475" t="s">
        <v>61</v>
      </c>
      <c r="L16" s="476"/>
      <c r="M16" s="447"/>
      <c r="N16" s="448"/>
      <c r="O16" s="449"/>
      <c r="P16"/>
      <c r="Q16"/>
      <c r="R16"/>
      <c r="S16"/>
      <c r="T16"/>
      <c r="U16"/>
      <c r="V16"/>
      <c r="W16"/>
      <c r="X16"/>
      <c r="Y16"/>
      <c r="Z16"/>
      <c r="AA16"/>
      <c r="AB16"/>
      <c r="AC16"/>
      <c r="AD16"/>
      <c r="AE16"/>
      <c r="AF16"/>
      <c r="AG16"/>
      <c r="AH16"/>
      <c r="AI16"/>
      <c r="AJ16"/>
      <c r="AK16"/>
      <c r="AL16"/>
      <c r="AM16"/>
      <c r="AN16"/>
      <c r="AO16"/>
      <c r="AP16"/>
    </row>
    <row r="17" spans="1:42" s="29" customFormat="1" ht="14.4" customHeight="1" x14ac:dyDescent="0.2">
      <c r="A17" s="497"/>
      <c r="B17" s="30"/>
      <c r="C17" s="30"/>
      <c r="D17" s="30"/>
      <c r="E17" s="30"/>
      <c r="F17" s="30"/>
      <c r="G17" s="30"/>
      <c r="H17" s="30"/>
      <c r="I17" s="30"/>
      <c r="J17" s="30"/>
      <c r="K17" s="477"/>
      <c r="L17" s="478"/>
      <c r="M17" s="450"/>
      <c r="N17" s="451"/>
      <c r="O17" s="452"/>
      <c r="P17"/>
      <c r="Q17"/>
      <c r="R17"/>
      <c r="S17"/>
      <c r="T17"/>
      <c r="U17"/>
      <c r="V17"/>
      <c r="W17"/>
      <c r="X17"/>
      <c r="Y17"/>
      <c r="Z17"/>
      <c r="AA17"/>
      <c r="AB17"/>
      <c r="AC17"/>
      <c r="AD17"/>
      <c r="AE17"/>
      <c r="AF17"/>
      <c r="AG17"/>
      <c r="AH17"/>
      <c r="AI17"/>
      <c r="AJ17"/>
      <c r="AK17"/>
      <c r="AL17"/>
      <c r="AM17"/>
      <c r="AN17"/>
      <c r="AO17"/>
      <c r="AP17"/>
    </row>
    <row r="18" spans="1:42" s="29" customFormat="1" ht="14.4" customHeight="1" x14ac:dyDescent="0.2">
      <c r="A18" s="497"/>
      <c r="B18" s="27"/>
      <c r="C18" s="469"/>
      <c r="D18" s="469"/>
      <c r="E18" s="469"/>
      <c r="F18" s="469"/>
      <c r="G18" s="469"/>
      <c r="H18" s="469"/>
      <c r="I18" s="469"/>
      <c r="J18" s="470"/>
      <c r="K18" s="479"/>
      <c r="L18" s="480"/>
      <c r="M18" s="453"/>
      <c r="N18" s="454"/>
      <c r="O18" s="455"/>
      <c r="P18"/>
      <c r="Q18"/>
      <c r="R18"/>
      <c r="S18"/>
      <c r="T18"/>
      <c r="U18"/>
      <c r="V18"/>
      <c r="W18"/>
      <c r="X18"/>
      <c r="Y18"/>
      <c r="Z18"/>
      <c r="AA18"/>
      <c r="AB18"/>
      <c r="AC18"/>
      <c r="AD18"/>
      <c r="AE18"/>
      <c r="AF18"/>
      <c r="AG18"/>
      <c r="AH18"/>
      <c r="AI18"/>
      <c r="AJ18"/>
      <c r="AK18"/>
      <c r="AL18"/>
      <c r="AM18"/>
      <c r="AN18"/>
      <c r="AO18"/>
      <c r="AP18"/>
    </row>
    <row r="19" spans="1:42" s="29" customFormat="1" ht="14.4" customHeight="1" x14ac:dyDescent="0.2">
      <c r="A19" s="497"/>
      <c r="B19" s="30"/>
      <c r="C19" s="30"/>
      <c r="D19" s="30"/>
      <c r="E19" s="30"/>
      <c r="F19" s="30"/>
      <c r="G19" s="30"/>
      <c r="H19" s="30"/>
      <c r="I19" s="30"/>
      <c r="J19" s="30"/>
      <c r="K19" s="475" t="s">
        <v>62</v>
      </c>
      <c r="L19" s="476"/>
      <c r="M19" s="447"/>
      <c r="N19" s="448"/>
      <c r="O19" s="449"/>
      <c r="P19"/>
      <c r="Q19"/>
      <c r="R19"/>
      <c r="S19"/>
      <c r="T19"/>
      <c r="U19"/>
      <c r="V19"/>
      <c r="W19"/>
      <c r="X19"/>
      <c r="Y19"/>
      <c r="Z19"/>
      <c r="AA19"/>
      <c r="AB19"/>
      <c r="AC19"/>
      <c r="AD19"/>
      <c r="AE19"/>
      <c r="AF19"/>
      <c r="AG19"/>
      <c r="AH19"/>
      <c r="AI19"/>
      <c r="AJ19"/>
      <c r="AK19"/>
      <c r="AL19"/>
      <c r="AM19"/>
      <c r="AN19"/>
      <c r="AO19"/>
      <c r="AP19"/>
    </row>
    <row r="20" spans="1:42" s="29" customFormat="1" ht="14.4" customHeight="1" x14ac:dyDescent="0.2">
      <c r="A20" s="497"/>
      <c r="B20" s="27"/>
      <c r="C20" s="469"/>
      <c r="D20" s="469"/>
      <c r="E20" s="469"/>
      <c r="F20" s="469"/>
      <c r="G20" s="469"/>
      <c r="H20" s="469"/>
      <c r="I20" s="469"/>
      <c r="J20" s="470"/>
      <c r="K20" s="477"/>
      <c r="L20" s="478"/>
      <c r="M20" s="450"/>
      <c r="N20" s="451"/>
      <c r="O20" s="452"/>
      <c r="P20"/>
      <c r="Q20"/>
      <c r="R20"/>
      <c r="S20"/>
      <c r="T20"/>
      <c r="U20"/>
      <c r="V20"/>
      <c r="W20"/>
      <c r="X20"/>
      <c r="Y20"/>
      <c r="Z20"/>
      <c r="AA20"/>
      <c r="AB20"/>
      <c r="AC20"/>
      <c r="AD20"/>
      <c r="AE20"/>
      <c r="AF20"/>
      <c r="AG20"/>
      <c r="AH20"/>
      <c r="AI20"/>
      <c r="AJ20"/>
      <c r="AK20"/>
      <c r="AL20"/>
      <c r="AM20"/>
      <c r="AN20"/>
      <c r="AO20"/>
      <c r="AP20"/>
    </row>
    <row r="21" spans="1:42" s="29" customFormat="1" ht="14.4" customHeight="1" x14ac:dyDescent="0.2">
      <c r="A21" s="497"/>
      <c r="B21" s="30"/>
      <c r="C21" s="30"/>
      <c r="D21" s="30"/>
      <c r="E21" s="30"/>
      <c r="F21" s="30"/>
      <c r="G21" s="30"/>
      <c r="H21" s="30"/>
      <c r="I21" s="30"/>
      <c r="J21" s="30"/>
      <c r="K21" s="479"/>
      <c r="L21" s="480"/>
      <c r="M21" s="453"/>
      <c r="N21" s="454"/>
      <c r="O21" s="455"/>
      <c r="P21"/>
      <c r="Q21"/>
      <c r="R21"/>
      <c r="S21"/>
      <c r="T21"/>
      <c r="U21"/>
      <c r="V21"/>
      <c r="W21"/>
      <c r="X21"/>
      <c r="Y21"/>
      <c r="Z21"/>
      <c r="AA21"/>
      <c r="AB21"/>
      <c r="AC21"/>
      <c r="AD21"/>
      <c r="AE21"/>
      <c r="AF21"/>
      <c r="AG21"/>
      <c r="AH21"/>
      <c r="AI21"/>
      <c r="AJ21"/>
      <c r="AK21"/>
      <c r="AL21"/>
      <c r="AM21"/>
      <c r="AN21"/>
      <c r="AO21"/>
      <c r="AP21"/>
    </row>
    <row r="22" spans="1:42" s="29" customFormat="1" ht="14.4" customHeight="1" x14ac:dyDescent="0.2">
      <c r="A22" s="497"/>
      <c r="B22" s="27"/>
      <c r="C22" s="469"/>
      <c r="D22" s="469"/>
      <c r="E22" s="469"/>
      <c r="F22" s="469"/>
      <c r="G22" s="469"/>
      <c r="H22" s="469"/>
      <c r="I22" s="469"/>
      <c r="J22" s="470"/>
      <c r="K22" s="475" t="s">
        <v>63</v>
      </c>
      <c r="L22" s="476"/>
      <c r="M22" s="447"/>
      <c r="N22" s="448"/>
      <c r="O22" s="449"/>
      <c r="P22"/>
      <c r="Q22"/>
      <c r="R22"/>
      <c r="S22"/>
      <c r="T22"/>
      <c r="U22"/>
      <c r="V22"/>
      <c r="W22"/>
      <c r="X22"/>
      <c r="Y22"/>
      <c r="Z22"/>
      <c r="AA22"/>
      <c r="AB22"/>
      <c r="AC22"/>
      <c r="AD22"/>
      <c r="AE22"/>
      <c r="AF22"/>
      <c r="AG22"/>
      <c r="AH22"/>
      <c r="AI22"/>
      <c r="AJ22"/>
      <c r="AK22"/>
      <c r="AL22"/>
      <c r="AM22"/>
      <c r="AN22"/>
      <c r="AO22"/>
      <c r="AP22"/>
    </row>
    <row r="23" spans="1:42" s="29" customFormat="1" ht="14.4" customHeight="1" x14ac:dyDescent="0.2">
      <c r="A23" s="497"/>
      <c r="B23" s="30"/>
      <c r="C23" s="30"/>
      <c r="D23" s="30"/>
      <c r="E23" s="30"/>
      <c r="F23" s="30"/>
      <c r="G23" s="30"/>
      <c r="H23" s="30"/>
      <c r="I23" s="30"/>
      <c r="J23" s="30"/>
      <c r="K23" s="477"/>
      <c r="L23" s="478"/>
      <c r="M23" s="450"/>
      <c r="N23" s="451"/>
      <c r="O23" s="452"/>
      <c r="P23"/>
      <c r="Q23"/>
      <c r="R23"/>
      <c r="S23"/>
      <c r="T23"/>
      <c r="U23"/>
      <c r="V23"/>
      <c r="W23"/>
      <c r="X23"/>
      <c r="Y23"/>
      <c r="Z23"/>
      <c r="AA23"/>
      <c r="AB23"/>
      <c r="AC23"/>
      <c r="AD23"/>
      <c r="AE23"/>
      <c r="AF23"/>
      <c r="AG23"/>
      <c r="AH23"/>
      <c r="AI23"/>
      <c r="AJ23"/>
      <c r="AK23"/>
      <c r="AL23"/>
      <c r="AM23"/>
      <c r="AN23"/>
      <c r="AO23"/>
      <c r="AP23"/>
    </row>
    <row r="24" spans="1:42" s="29" customFormat="1" ht="14.4" customHeight="1" x14ac:dyDescent="0.2">
      <c r="A24" s="497"/>
      <c r="B24" s="27"/>
      <c r="C24" s="469"/>
      <c r="D24" s="469"/>
      <c r="E24" s="469"/>
      <c r="F24" s="469"/>
      <c r="G24" s="469"/>
      <c r="H24" s="469"/>
      <c r="I24" s="469"/>
      <c r="J24" s="470"/>
      <c r="K24" s="479"/>
      <c r="L24" s="480"/>
      <c r="M24" s="453"/>
      <c r="N24" s="454"/>
      <c r="O24" s="455"/>
      <c r="P24"/>
      <c r="Q24"/>
      <c r="R24"/>
      <c r="S24"/>
      <c r="T24"/>
      <c r="U24"/>
      <c r="V24"/>
      <c r="W24"/>
      <c r="X24"/>
      <c r="Y24"/>
      <c r="Z24"/>
      <c r="AA24"/>
      <c r="AB24"/>
      <c r="AC24"/>
      <c r="AD24"/>
      <c r="AE24"/>
      <c r="AF24"/>
      <c r="AG24"/>
      <c r="AH24"/>
      <c r="AI24"/>
      <c r="AJ24"/>
      <c r="AK24"/>
      <c r="AL24"/>
      <c r="AM24"/>
      <c r="AN24"/>
      <c r="AO24"/>
      <c r="AP24"/>
    </row>
    <row r="25" spans="1:42" s="29" customFormat="1" ht="14.4" customHeight="1" x14ac:dyDescent="0.2">
      <c r="A25" s="497"/>
      <c r="B25" s="30"/>
      <c r="C25" s="30"/>
      <c r="D25" s="30"/>
      <c r="E25" s="30"/>
      <c r="F25" s="30"/>
      <c r="G25" s="30"/>
      <c r="H25" s="30"/>
      <c r="I25" s="30"/>
      <c r="J25" s="30"/>
      <c r="K25" s="475" t="s">
        <v>64</v>
      </c>
      <c r="L25" s="476"/>
      <c r="M25" s="447"/>
      <c r="N25" s="448"/>
      <c r="O25" s="449"/>
      <c r="P25"/>
      <c r="Q25"/>
      <c r="R25"/>
      <c r="S25"/>
      <c r="T25"/>
      <c r="U25"/>
      <c r="V25"/>
      <c r="W25"/>
      <c r="X25"/>
      <c r="Y25"/>
      <c r="Z25"/>
      <c r="AA25"/>
      <c r="AB25"/>
      <c r="AC25"/>
      <c r="AD25"/>
      <c r="AE25"/>
      <c r="AF25"/>
      <c r="AG25"/>
      <c r="AH25"/>
      <c r="AI25"/>
      <c r="AJ25"/>
      <c r="AK25"/>
      <c r="AL25"/>
      <c r="AM25"/>
      <c r="AN25"/>
      <c r="AO25"/>
      <c r="AP25"/>
    </row>
    <row r="26" spans="1:42" s="29" customFormat="1" ht="14.4" customHeight="1" x14ac:dyDescent="0.2">
      <c r="A26" s="497"/>
      <c r="B26" s="27"/>
      <c r="C26" s="469"/>
      <c r="D26" s="469"/>
      <c r="E26" s="469"/>
      <c r="F26" s="469"/>
      <c r="G26" s="469"/>
      <c r="H26" s="469"/>
      <c r="I26" s="469"/>
      <c r="J26" s="470"/>
      <c r="K26" s="477"/>
      <c r="L26" s="478"/>
      <c r="M26" s="450"/>
      <c r="N26" s="451"/>
      <c r="O26" s="452"/>
      <c r="P26"/>
      <c r="Q26"/>
      <c r="R26"/>
      <c r="S26"/>
      <c r="T26"/>
      <c r="U26"/>
      <c r="V26"/>
      <c r="W26"/>
      <c r="X26"/>
      <c r="Y26"/>
      <c r="Z26"/>
      <c r="AA26"/>
      <c r="AB26"/>
      <c r="AC26"/>
      <c r="AD26"/>
      <c r="AE26"/>
      <c r="AF26"/>
      <c r="AG26"/>
      <c r="AH26"/>
      <c r="AI26"/>
      <c r="AJ26"/>
      <c r="AK26"/>
      <c r="AL26"/>
      <c r="AM26"/>
      <c r="AN26"/>
      <c r="AO26"/>
      <c r="AP26"/>
    </row>
    <row r="27" spans="1:42" s="29" customFormat="1" ht="14.4" customHeight="1" x14ac:dyDescent="0.2">
      <c r="A27" s="498"/>
      <c r="B27" s="31"/>
      <c r="C27" s="32"/>
      <c r="D27" s="32"/>
      <c r="E27" s="32"/>
      <c r="F27" s="32"/>
      <c r="G27" s="32"/>
      <c r="H27" s="32"/>
      <c r="I27" s="32"/>
      <c r="J27" s="33"/>
      <c r="K27" s="479"/>
      <c r="L27" s="480"/>
      <c r="M27" s="453"/>
      <c r="N27" s="454"/>
      <c r="O27" s="455"/>
      <c r="P27"/>
      <c r="Q27"/>
      <c r="R27"/>
      <c r="S27"/>
      <c r="T27"/>
      <c r="U27"/>
      <c r="V27"/>
      <c r="W27"/>
      <c r="X27"/>
      <c r="Y27"/>
      <c r="Z27"/>
      <c r="AA27"/>
      <c r="AB27"/>
      <c r="AC27"/>
      <c r="AD27"/>
      <c r="AE27"/>
      <c r="AF27"/>
      <c r="AG27"/>
      <c r="AH27"/>
      <c r="AI27"/>
      <c r="AJ27"/>
      <c r="AK27"/>
      <c r="AL27"/>
      <c r="AM27"/>
      <c r="AN27"/>
      <c r="AO27"/>
      <c r="AP27"/>
    </row>
    <row r="28" spans="1:42" s="29" customFormat="1" ht="14.25" customHeight="1" x14ac:dyDescent="0.2">
      <c r="A28" s="24"/>
      <c r="B28" s="34"/>
      <c r="C28" s="35"/>
      <c r="D28" s="35"/>
      <c r="E28" s="35"/>
      <c r="F28" s="35"/>
      <c r="G28" s="35"/>
      <c r="H28" s="35"/>
      <c r="I28" s="35"/>
      <c r="J28" s="35"/>
      <c r="K28" s="28"/>
      <c r="L28" s="1"/>
      <c r="M28" s="1"/>
      <c r="N28" s="36"/>
      <c r="O28" s="37"/>
      <c r="P28"/>
      <c r="Q28"/>
      <c r="R28"/>
      <c r="S28"/>
      <c r="T28"/>
      <c r="U28"/>
      <c r="V28"/>
      <c r="W28"/>
      <c r="X28"/>
      <c r="Y28"/>
      <c r="Z28"/>
      <c r="AA28"/>
      <c r="AB28"/>
      <c r="AC28"/>
      <c r="AD28"/>
      <c r="AE28"/>
      <c r="AF28"/>
      <c r="AG28"/>
      <c r="AH28"/>
      <c r="AI28"/>
      <c r="AJ28"/>
      <c r="AK28"/>
      <c r="AL28"/>
      <c r="AM28"/>
      <c r="AN28"/>
      <c r="AO28"/>
      <c r="AP28"/>
    </row>
    <row r="29" spans="1:42" s="29" customFormat="1" ht="14.25" customHeight="1" x14ac:dyDescent="0.2">
      <c r="A29" s="493" t="s">
        <v>65</v>
      </c>
      <c r="B29" s="38"/>
      <c r="C29" s="467"/>
      <c r="D29" s="467"/>
      <c r="E29" s="467"/>
      <c r="F29" s="467"/>
      <c r="G29" s="467"/>
      <c r="H29" s="467"/>
      <c r="I29" s="467"/>
      <c r="J29" s="468"/>
      <c r="K29" s="450"/>
      <c r="L29" s="451"/>
      <c r="M29" s="451"/>
      <c r="N29" s="451"/>
      <c r="O29" s="452"/>
      <c r="P29"/>
      <c r="Q29"/>
      <c r="R29"/>
      <c r="S29"/>
      <c r="T29"/>
      <c r="U29"/>
      <c r="V29"/>
      <c r="W29"/>
      <c r="X29"/>
      <c r="Y29"/>
      <c r="Z29"/>
      <c r="AA29"/>
      <c r="AB29"/>
      <c r="AC29"/>
      <c r="AD29"/>
      <c r="AE29"/>
      <c r="AF29"/>
      <c r="AG29"/>
      <c r="AH29"/>
      <c r="AI29"/>
      <c r="AJ29"/>
      <c r="AK29"/>
      <c r="AL29"/>
      <c r="AM29"/>
      <c r="AN29"/>
      <c r="AO29"/>
      <c r="AP29"/>
    </row>
    <row r="30" spans="1:42" s="29" customFormat="1" ht="14.25" customHeight="1" x14ac:dyDescent="0.2">
      <c r="A30" s="493"/>
      <c r="B30" s="38"/>
      <c r="C30" s="467"/>
      <c r="D30" s="467"/>
      <c r="E30" s="467"/>
      <c r="F30" s="467"/>
      <c r="G30" s="467"/>
      <c r="H30" s="467"/>
      <c r="I30" s="467"/>
      <c r="J30" s="468"/>
      <c r="K30" s="450"/>
      <c r="L30" s="451"/>
      <c r="M30" s="451"/>
      <c r="N30" s="451"/>
      <c r="O30" s="452"/>
      <c r="P30"/>
      <c r="Q30"/>
      <c r="R30"/>
      <c r="S30"/>
      <c r="T30"/>
      <c r="U30"/>
      <c r="V30"/>
      <c r="W30"/>
      <c r="X30"/>
      <c r="Y30"/>
      <c r="Z30"/>
      <c r="AA30"/>
      <c r="AB30"/>
      <c r="AC30"/>
      <c r="AD30"/>
      <c r="AE30"/>
      <c r="AF30"/>
      <c r="AG30"/>
      <c r="AH30"/>
      <c r="AI30"/>
      <c r="AJ30"/>
      <c r="AK30"/>
      <c r="AL30"/>
      <c r="AM30"/>
      <c r="AN30"/>
      <c r="AO30"/>
      <c r="AP30"/>
    </row>
    <row r="31" spans="1:42" s="44" customFormat="1" ht="14.25" customHeight="1" x14ac:dyDescent="0.2">
      <c r="A31" s="493"/>
      <c r="B31" s="41"/>
      <c r="C31" s="494"/>
      <c r="D31" s="494"/>
      <c r="E31" s="494"/>
      <c r="F31" s="494"/>
      <c r="G31" s="494"/>
      <c r="H31" s="494"/>
      <c r="I31" s="494"/>
      <c r="J31" s="495"/>
      <c r="K31" s="450"/>
      <c r="L31" s="451"/>
      <c r="M31" s="451"/>
      <c r="N31" s="451"/>
      <c r="O31" s="452"/>
      <c r="P31"/>
      <c r="Q31"/>
      <c r="R31"/>
      <c r="S31"/>
      <c r="T31"/>
      <c r="U31"/>
      <c r="V31"/>
      <c r="W31"/>
      <c r="X31"/>
      <c r="Y31"/>
      <c r="Z31"/>
      <c r="AA31"/>
      <c r="AB31"/>
      <c r="AC31"/>
      <c r="AD31"/>
      <c r="AE31"/>
      <c r="AF31"/>
      <c r="AG31"/>
      <c r="AH31"/>
      <c r="AI31"/>
      <c r="AJ31"/>
      <c r="AK31"/>
      <c r="AL31"/>
      <c r="AM31"/>
      <c r="AN31"/>
      <c r="AO31"/>
      <c r="AP31"/>
    </row>
    <row r="32" spans="1:42"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row r="34" spans="1:15" x14ac:dyDescent="0.2">
      <c r="A34"/>
      <c r="B34"/>
      <c r="C34"/>
      <c r="D34"/>
      <c r="E34"/>
      <c r="F34"/>
      <c r="G34"/>
      <c r="H34"/>
      <c r="I34"/>
      <c r="J34"/>
      <c r="K34"/>
      <c r="L34"/>
      <c r="M34"/>
      <c r="N34"/>
      <c r="O34"/>
    </row>
    <row r="35" spans="1:15" x14ac:dyDescent="0.2">
      <c r="A35"/>
      <c r="B35"/>
      <c r="C35"/>
      <c r="D35"/>
      <c r="E35"/>
      <c r="F35"/>
      <c r="G35"/>
      <c r="H35"/>
      <c r="I35"/>
      <c r="J35"/>
      <c r="K35"/>
      <c r="L35"/>
      <c r="M35"/>
      <c r="N35"/>
      <c r="O35"/>
    </row>
    <row r="36" spans="1:15" x14ac:dyDescent="0.2">
      <c r="A36"/>
      <c r="B36"/>
      <c r="C36"/>
      <c r="D36"/>
      <c r="E36"/>
      <c r="F36"/>
      <c r="G36"/>
      <c r="H36"/>
      <c r="I36"/>
      <c r="J36"/>
      <c r="K36"/>
      <c r="L36"/>
      <c r="M36"/>
      <c r="N36"/>
      <c r="O36"/>
    </row>
    <row r="37" spans="1:15" x14ac:dyDescent="0.2">
      <c r="A37"/>
      <c r="B37"/>
      <c r="C37"/>
      <c r="D37"/>
      <c r="E37"/>
      <c r="F37"/>
      <c r="G37"/>
      <c r="H37"/>
      <c r="I37"/>
      <c r="J37"/>
      <c r="K37"/>
      <c r="L37"/>
      <c r="M37"/>
      <c r="N37"/>
      <c r="O37"/>
    </row>
    <row r="38" spans="1:15" x14ac:dyDescent="0.2">
      <c r="A38"/>
      <c r="B38"/>
      <c r="C38"/>
      <c r="D38"/>
      <c r="E38"/>
      <c r="F38"/>
      <c r="G38"/>
      <c r="H38"/>
      <c r="I38"/>
      <c r="J38"/>
      <c r="K38"/>
      <c r="L38"/>
      <c r="M38"/>
      <c r="N38"/>
      <c r="O38"/>
    </row>
    <row r="39" spans="1:15" x14ac:dyDescent="0.2">
      <c r="A39"/>
      <c r="B39"/>
      <c r="C39"/>
      <c r="D39"/>
      <c r="E39"/>
      <c r="F39"/>
      <c r="G39"/>
      <c r="H39"/>
      <c r="I39"/>
      <c r="J39"/>
      <c r="K39"/>
      <c r="L39"/>
      <c r="M39"/>
      <c r="N39"/>
      <c r="O39"/>
    </row>
    <row r="40" spans="1:15" x14ac:dyDescent="0.2">
      <c r="A40"/>
      <c r="B40"/>
      <c r="C40"/>
      <c r="D40"/>
      <c r="E40"/>
      <c r="F40"/>
      <c r="G40"/>
      <c r="H40"/>
      <c r="I40"/>
      <c r="J40"/>
      <c r="K40"/>
      <c r="L40"/>
      <c r="M40"/>
      <c r="N40"/>
      <c r="O40"/>
    </row>
    <row r="41" spans="1:15" x14ac:dyDescent="0.2">
      <c r="A41"/>
      <c r="B41"/>
      <c r="C41"/>
      <c r="D41"/>
      <c r="E41"/>
      <c r="F41"/>
      <c r="G41"/>
      <c r="H41"/>
      <c r="I41"/>
      <c r="J41"/>
      <c r="K41"/>
      <c r="L41"/>
      <c r="M41"/>
      <c r="N41"/>
      <c r="O41"/>
    </row>
    <row r="42" spans="1:15" x14ac:dyDescent="0.2">
      <c r="A42"/>
      <c r="B42"/>
      <c r="C42"/>
      <c r="D42"/>
      <c r="E42"/>
      <c r="F42"/>
      <c r="G42"/>
      <c r="H42"/>
      <c r="I42"/>
      <c r="J42"/>
      <c r="K42"/>
      <c r="L42"/>
      <c r="M42"/>
      <c r="N42"/>
      <c r="O42"/>
    </row>
    <row r="43" spans="1:15" x14ac:dyDescent="0.2">
      <c r="A43"/>
      <c r="B43"/>
      <c r="C43"/>
      <c r="D43"/>
      <c r="E43"/>
      <c r="F43"/>
      <c r="G43"/>
      <c r="H43"/>
      <c r="I43"/>
      <c r="J43"/>
      <c r="K43"/>
      <c r="L43"/>
      <c r="M43"/>
      <c r="N43"/>
      <c r="O43"/>
    </row>
    <row r="44" spans="1:15" x14ac:dyDescent="0.2">
      <c r="A44"/>
      <c r="B44"/>
      <c r="C44"/>
      <c r="D44"/>
      <c r="E44"/>
      <c r="F44"/>
      <c r="G44"/>
      <c r="H44"/>
      <c r="I44"/>
      <c r="J44"/>
      <c r="K44"/>
      <c r="L44"/>
      <c r="M44"/>
      <c r="N44"/>
      <c r="O44"/>
    </row>
    <row r="45" spans="1:15" x14ac:dyDescent="0.2">
      <c r="A45"/>
      <c r="B45"/>
      <c r="C45"/>
      <c r="D45"/>
      <c r="E45"/>
      <c r="F45"/>
      <c r="G45"/>
      <c r="H45"/>
      <c r="I45"/>
      <c r="J45"/>
      <c r="K45"/>
      <c r="L45"/>
      <c r="M45"/>
      <c r="N45"/>
      <c r="O45"/>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horizontalDpi="0" verticalDpi="300"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206"/>
  <sheetViews>
    <sheetView workbookViewId="0"/>
  </sheetViews>
  <sheetFormatPr defaultRowHeight="13.2" x14ac:dyDescent="0.2"/>
  <cols>
    <col min="1" max="1" width="18" customWidth="1"/>
    <col min="2" max="9" width="15.6640625" customWidth="1"/>
  </cols>
  <sheetData>
    <row r="1" ht="19.5" customHeight="1" x14ac:dyDescent="0.2"/>
    <row r="2" ht="19.5" customHeight="1" x14ac:dyDescent="0.2"/>
    <row r="3" ht="19.5" customHeight="1" x14ac:dyDescent="0.2"/>
    <row r="4" ht="19.5" customHeight="1" x14ac:dyDescent="0.2"/>
    <row r="5" ht="19.5" customHeight="1" x14ac:dyDescent="0.2"/>
    <row r="6" ht="19.5" customHeight="1" x14ac:dyDescent="0.2"/>
    <row r="7" ht="19.5" customHeight="1" x14ac:dyDescent="0.2"/>
    <row r="8" ht="19.5" customHeight="1" x14ac:dyDescent="0.2"/>
    <row r="9" ht="19.5" customHeight="1" x14ac:dyDescent="0.2"/>
    <row r="10" ht="19.5" customHeight="1" x14ac:dyDescent="0.2"/>
    <row r="11" ht="19.5" customHeight="1" x14ac:dyDescent="0.2"/>
    <row r="12" ht="19.5" customHeight="1" x14ac:dyDescent="0.2"/>
    <row r="13" ht="19.5" customHeight="1" x14ac:dyDescent="0.2"/>
    <row r="14" ht="19.5" customHeight="1" x14ac:dyDescent="0.2"/>
    <row r="15" ht="19.5" customHeight="1" x14ac:dyDescent="0.2"/>
    <row r="16" ht="19.5" customHeight="1" x14ac:dyDescent="0.2"/>
    <row r="17" ht="19.5" customHeight="1" x14ac:dyDescent="0.2"/>
    <row r="18" ht="19.5" customHeight="1" x14ac:dyDescent="0.2"/>
    <row r="19" ht="19.5" customHeight="1" x14ac:dyDescent="0.2"/>
    <row r="20" ht="19.5" customHeight="1" x14ac:dyDescent="0.2"/>
    <row r="21" ht="19.5" customHeight="1" x14ac:dyDescent="0.2"/>
    <row r="22" ht="19.5" customHeight="1" x14ac:dyDescent="0.2"/>
    <row r="23" ht="19.5" customHeight="1" x14ac:dyDescent="0.2"/>
    <row r="24" ht="19.5" customHeight="1" x14ac:dyDescent="0.2"/>
    <row r="25" ht="19.5" customHeight="1" x14ac:dyDescent="0.2"/>
    <row r="26" ht="19.5" customHeight="1" x14ac:dyDescent="0.2"/>
    <row r="27" ht="19.5" customHeight="1" x14ac:dyDescent="0.2"/>
    <row r="28" ht="19.5" customHeight="1" x14ac:dyDescent="0.2"/>
    <row r="29" ht="19.5" customHeight="1" x14ac:dyDescent="0.2"/>
    <row r="30" ht="19.5" customHeight="1" x14ac:dyDescent="0.2"/>
    <row r="31" ht="19.5" customHeight="1" x14ac:dyDescent="0.2"/>
    <row r="32" ht="19.5" customHeight="1" x14ac:dyDescent="0.2"/>
    <row r="33" ht="19.5" customHeight="1" x14ac:dyDescent="0.2"/>
    <row r="34" ht="19.5" customHeight="1" x14ac:dyDescent="0.2"/>
    <row r="35" ht="19.5" customHeight="1" x14ac:dyDescent="0.2"/>
    <row r="36" ht="19.5" customHeight="1" x14ac:dyDescent="0.2"/>
    <row r="37" ht="19.5" customHeight="1" x14ac:dyDescent="0.2"/>
    <row r="38" ht="19.5" customHeight="1" x14ac:dyDescent="0.2"/>
    <row r="39" ht="19.5" customHeight="1" x14ac:dyDescent="0.2"/>
    <row r="40" ht="19.5" customHeight="1" x14ac:dyDescent="0.2"/>
    <row r="41" ht="19.5" customHeight="1" x14ac:dyDescent="0.2"/>
    <row r="42" ht="19.5" customHeight="1" x14ac:dyDescent="0.2"/>
    <row r="43" ht="19.5" customHeight="1" x14ac:dyDescent="0.2"/>
    <row r="44" ht="19.5" customHeight="1" x14ac:dyDescent="0.2"/>
    <row r="45" ht="19.5" customHeight="1" x14ac:dyDescent="0.2"/>
    <row r="46" ht="19.5" customHeight="1" x14ac:dyDescent="0.2"/>
    <row r="47" ht="19.5" customHeight="1" x14ac:dyDescent="0.2"/>
    <row r="48" ht="19.5" customHeight="1" x14ac:dyDescent="0.2"/>
    <row r="49" ht="19.5" customHeight="1" x14ac:dyDescent="0.2"/>
    <row r="50" ht="19.5" customHeight="1" x14ac:dyDescent="0.2"/>
    <row r="51" ht="19.5" customHeight="1" x14ac:dyDescent="0.2"/>
    <row r="52" ht="19.5" customHeight="1" x14ac:dyDescent="0.2"/>
    <row r="53" ht="19.5" customHeight="1" x14ac:dyDescent="0.2"/>
    <row r="54" ht="19.5" customHeight="1" x14ac:dyDescent="0.2"/>
    <row r="55" ht="19.5" customHeight="1" x14ac:dyDescent="0.2"/>
    <row r="56" ht="19.5" customHeight="1" x14ac:dyDescent="0.2"/>
    <row r="57" ht="19.5" customHeight="1" x14ac:dyDescent="0.2"/>
    <row r="58" ht="19.5" customHeight="1" x14ac:dyDescent="0.2"/>
    <row r="59" ht="19.5" customHeight="1" x14ac:dyDescent="0.2"/>
    <row r="60" ht="19.5" customHeight="1" x14ac:dyDescent="0.2"/>
    <row r="61" ht="19.5" customHeight="1" x14ac:dyDescent="0.2"/>
    <row r="62" ht="19.5" customHeight="1" x14ac:dyDescent="0.2"/>
    <row r="63" ht="19.5" customHeight="1" x14ac:dyDescent="0.2"/>
    <row r="64" ht="19.5" customHeight="1" x14ac:dyDescent="0.2"/>
    <row r="65" ht="19.5" customHeight="1" x14ac:dyDescent="0.2"/>
    <row r="66" ht="19.5" customHeight="1" x14ac:dyDescent="0.2"/>
    <row r="67" ht="19.5" customHeight="1" x14ac:dyDescent="0.2"/>
    <row r="68" ht="19.5" customHeight="1" x14ac:dyDescent="0.2"/>
    <row r="69" ht="19.5" customHeight="1" x14ac:dyDescent="0.2"/>
    <row r="70" ht="19.5" customHeight="1" x14ac:dyDescent="0.2"/>
    <row r="71" ht="19.5" customHeight="1" x14ac:dyDescent="0.2"/>
    <row r="72" ht="19.5" customHeight="1" x14ac:dyDescent="0.2"/>
    <row r="73" ht="19.5" customHeight="1" x14ac:dyDescent="0.2"/>
    <row r="74" ht="19.5" customHeight="1" x14ac:dyDescent="0.2"/>
    <row r="75" ht="19.5" customHeight="1" x14ac:dyDescent="0.2"/>
    <row r="76" ht="19.5" customHeight="1" x14ac:dyDescent="0.2"/>
    <row r="77" ht="19.5" customHeight="1" x14ac:dyDescent="0.2"/>
    <row r="78" ht="19.5" customHeight="1" x14ac:dyDescent="0.2"/>
    <row r="79" ht="19.5" customHeight="1" x14ac:dyDescent="0.2"/>
    <row r="80" ht="19.5" customHeight="1" x14ac:dyDescent="0.2"/>
    <row r="81" ht="19.5" customHeight="1" x14ac:dyDescent="0.2"/>
    <row r="82" ht="19.5" customHeight="1" x14ac:dyDescent="0.2"/>
    <row r="83" ht="19.5" customHeight="1" x14ac:dyDescent="0.2"/>
    <row r="84" ht="19.5" customHeight="1" x14ac:dyDescent="0.2"/>
    <row r="85" ht="19.5" customHeight="1" x14ac:dyDescent="0.2"/>
    <row r="86" ht="19.5" customHeight="1" x14ac:dyDescent="0.2"/>
    <row r="87" ht="19.5" customHeight="1" x14ac:dyDescent="0.2"/>
    <row r="88" ht="19.5" customHeight="1" x14ac:dyDescent="0.2"/>
    <row r="89" ht="19.5" customHeight="1" x14ac:dyDescent="0.2"/>
    <row r="90" ht="19.5" customHeight="1" x14ac:dyDescent="0.2"/>
    <row r="91" ht="19.5" customHeight="1" x14ac:dyDescent="0.2"/>
    <row r="92" ht="19.5" customHeight="1" x14ac:dyDescent="0.2"/>
    <row r="93" ht="19.5" customHeight="1" x14ac:dyDescent="0.2"/>
    <row r="94" ht="19.5" customHeight="1" x14ac:dyDescent="0.2"/>
    <row r="95" ht="19.5" customHeight="1" x14ac:dyDescent="0.2"/>
    <row r="96" ht="19.5" customHeight="1" x14ac:dyDescent="0.2"/>
    <row r="97" ht="19.5" customHeight="1" x14ac:dyDescent="0.2"/>
    <row r="98" ht="19.5" customHeight="1" x14ac:dyDescent="0.2"/>
    <row r="99" ht="19.5" customHeight="1" x14ac:dyDescent="0.2"/>
    <row r="100" ht="19.5" customHeight="1" x14ac:dyDescent="0.2"/>
    <row r="101" ht="19.5" customHeight="1" x14ac:dyDescent="0.2"/>
    <row r="102" ht="19.5" customHeight="1" x14ac:dyDescent="0.2"/>
    <row r="103" ht="19.5" customHeight="1" x14ac:dyDescent="0.2"/>
    <row r="104" ht="19.5"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19.5" customHeight="1" x14ac:dyDescent="0.2"/>
    <row r="112" ht="19.5" customHeight="1" x14ac:dyDescent="0.2"/>
    <row r="113" ht="19.5" customHeight="1" x14ac:dyDescent="0.2"/>
    <row r="114" ht="19.5" customHeight="1" x14ac:dyDescent="0.2"/>
    <row r="115" ht="19.5" customHeight="1" x14ac:dyDescent="0.2"/>
    <row r="116" ht="19.5" customHeight="1" x14ac:dyDescent="0.2"/>
    <row r="117" ht="19.5" customHeight="1" x14ac:dyDescent="0.2"/>
    <row r="118" ht="19.5" customHeight="1" x14ac:dyDescent="0.2"/>
    <row r="119" ht="19.5" customHeight="1" x14ac:dyDescent="0.2"/>
    <row r="120" ht="19.5" customHeight="1" x14ac:dyDescent="0.2"/>
    <row r="121" ht="19.5" customHeight="1" x14ac:dyDescent="0.2"/>
    <row r="122" ht="19.5" customHeight="1" x14ac:dyDescent="0.2"/>
    <row r="123" ht="19.5" customHeight="1" x14ac:dyDescent="0.2"/>
    <row r="124" ht="19.5" customHeight="1" x14ac:dyDescent="0.2"/>
    <row r="125" ht="19.5" customHeight="1" x14ac:dyDescent="0.2"/>
    <row r="126" ht="19.5" customHeight="1" x14ac:dyDescent="0.2"/>
    <row r="127" ht="19.5" customHeight="1" x14ac:dyDescent="0.2"/>
    <row r="128" ht="19.5" customHeight="1" x14ac:dyDescent="0.2"/>
    <row r="129" ht="19.5" customHeight="1" x14ac:dyDescent="0.2"/>
    <row r="130" ht="19.5" customHeight="1" x14ac:dyDescent="0.2"/>
    <row r="131" ht="19.5" customHeight="1" x14ac:dyDescent="0.2"/>
    <row r="132" ht="19.5" customHeight="1" x14ac:dyDescent="0.2"/>
    <row r="133" ht="19.5" customHeight="1" x14ac:dyDescent="0.2"/>
    <row r="134" ht="19.5" customHeight="1" x14ac:dyDescent="0.2"/>
    <row r="135" ht="19.5"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19.5" customHeight="1" x14ac:dyDescent="0.2"/>
    <row r="143" ht="19.5" customHeight="1" x14ac:dyDescent="0.2"/>
    <row r="144" ht="19.5"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19.5" customHeight="1" x14ac:dyDescent="0.2"/>
    <row r="152" ht="19.5" customHeight="1" x14ac:dyDescent="0.2"/>
    <row r="153" ht="19.5"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19.5" customHeight="1" x14ac:dyDescent="0.2"/>
    <row r="161" ht="19.5" customHeight="1" x14ac:dyDescent="0.2"/>
    <row r="162" ht="19.5" customHeight="1" x14ac:dyDescent="0.2"/>
    <row r="163" ht="19.5" customHeight="1" x14ac:dyDescent="0.2"/>
    <row r="164" ht="19.5" customHeight="1" x14ac:dyDescent="0.2"/>
    <row r="165" ht="19.5" customHeight="1" x14ac:dyDescent="0.2"/>
    <row r="166" ht="19.5" customHeight="1" x14ac:dyDescent="0.2"/>
    <row r="167" ht="19.5" customHeight="1" x14ac:dyDescent="0.2"/>
    <row r="168" ht="19.5" customHeight="1" x14ac:dyDescent="0.2"/>
    <row r="169" ht="19.5" customHeight="1" x14ac:dyDescent="0.2"/>
    <row r="170" ht="19.5" customHeight="1" x14ac:dyDescent="0.2"/>
    <row r="171" ht="19.5" customHeight="1" x14ac:dyDescent="0.2"/>
    <row r="172" ht="19.5" customHeight="1" x14ac:dyDescent="0.2"/>
    <row r="173" ht="19.5" customHeight="1" x14ac:dyDescent="0.2"/>
    <row r="174" ht="19.5" customHeight="1" x14ac:dyDescent="0.2"/>
    <row r="175" ht="19.5" customHeight="1" x14ac:dyDescent="0.2"/>
    <row r="176" ht="19.5" customHeight="1" x14ac:dyDescent="0.2"/>
    <row r="177" ht="19.5" customHeight="1" x14ac:dyDescent="0.2"/>
    <row r="178" ht="19.5" customHeight="1" x14ac:dyDescent="0.2"/>
    <row r="179" ht="19.5" customHeight="1" x14ac:dyDescent="0.2"/>
    <row r="180" ht="19.5" customHeight="1" x14ac:dyDescent="0.2"/>
    <row r="181" ht="19.5" customHeight="1" x14ac:dyDescent="0.2"/>
    <row r="182" ht="19.5" customHeight="1" x14ac:dyDescent="0.2"/>
    <row r="183" ht="19.5" customHeight="1" x14ac:dyDescent="0.2"/>
    <row r="184" ht="19.5"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19.5" customHeight="1" x14ac:dyDescent="0.2"/>
    <row r="192" ht="19.5" customHeight="1" x14ac:dyDescent="0.2"/>
    <row r="193" ht="19.5" customHeight="1" x14ac:dyDescent="0.2"/>
    <row r="194" ht="19.5" customHeight="1" x14ac:dyDescent="0.2"/>
    <row r="195" ht="19.5" customHeight="1" x14ac:dyDescent="0.2"/>
    <row r="196" ht="19.5" customHeight="1" x14ac:dyDescent="0.2"/>
    <row r="197" ht="19.5" customHeight="1" x14ac:dyDescent="0.2"/>
    <row r="198" ht="19.5" customHeight="1" x14ac:dyDescent="0.2"/>
    <row r="199" ht="19.5" customHeight="1" x14ac:dyDescent="0.2"/>
    <row r="200" ht="19.5" customHeight="1" x14ac:dyDescent="0.2"/>
    <row r="201" ht="19.5" customHeight="1" x14ac:dyDescent="0.2"/>
    <row r="202" ht="19.5" customHeight="1" x14ac:dyDescent="0.2"/>
    <row r="203" ht="19.5" customHeight="1" x14ac:dyDescent="0.2"/>
    <row r="204" ht="19.5" customHeight="1" x14ac:dyDescent="0.2"/>
    <row r="205" ht="19.5" customHeight="1" x14ac:dyDescent="0.2"/>
    <row r="206" ht="19.5" customHeight="1" x14ac:dyDescent="0.2"/>
  </sheetData>
  <phoneticPr fontId="20"/>
  <pageMargins left="0.43307086614173229" right="0.27559055118110237" top="0.78740157480314965" bottom="0.82677165354330717" header="0.70866141732283472" footer="0.59055118110236227"/>
  <pageSetup paperSize="9" orientation="landscape" horizontalDpi="4294967292" verticalDpi="300" r:id="rId1"/>
  <headerFooter alignWithMargins="0">
    <oddHeader>&amp;C&amp;"ＭＳ 明朝,標準"&amp;16全 体 工 事 費 計 算 書</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A206"/>
  <sheetViews>
    <sheetView workbookViewId="0"/>
  </sheetViews>
  <sheetFormatPr defaultRowHeight="13.2" x14ac:dyDescent="0.2"/>
  <cols>
    <col min="1" max="1" width="18" customWidth="1"/>
    <col min="2" max="9" width="15.6640625" customWidth="1"/>
  </cols>
  <sheetData>
    <row r="1" ht="19.5" customHeight="1" x14ac:dyDescent="0.2"/>
    <row r="2" ht="19.5" customHeight="1" x14ac:dyDescent="0.2"/>
    <row r="3" ht="19.5" customHeight="1" x14ac:dyDescent="0.2"/>
    <row r="4" ht="19.5" customHeight="1" x14ac:dyDescent="0.2"/>
    <row r="5" ht="19.5" customHeight="1" x14ac:dyDescent="0.2"/>
    <row r="6" ht="19.5" customHeight="1" x14ac:dyDescent="0.2"/>
    <row r="7" ht="19.5" customHeight="1" x14ac:dyDescent="0.2"/>
    <row r="8" ht="19.5" customHeight="1" x14ac:dyDescent="0.2"/>
    <row r="9" ht="19.5" customHeight="1" x14ac:dyDescent="0.2"/>
    <row r="10" ht="19.5" customHeight="1" x14ac:dyDescent="0.2"/>
    <row r="11" ht="19.5" customHeight="1" x14ac:dyDescent="0.2"/>
    <row r="12" ht="19.5" customHeight="1" x14ac:dyDescent="0.2"/>
    <row r="13" ht="19.5" customHeight="1" x14ac:dyDescent="0.2"/>
    <row r="14" ht="19.5" customHeight="1" x14ac:dyDescent="0.2"/>
    <row r="15" ht="19.5" customHeight="1" x14ac:dyDescent="0.2"/>
    <row r="16" ht="19.5" customHeight="1" x14ac:dyDescent="0.2"/>
    <row r="17" ht="19.5" customHeight="1" x14ac:dyDescent="0.2"/>
    <row r="18" ht="19.5" customHeight="1" x14ac:dyDescent="0.2"/>
    <row r="19" ht="19.5" customHeight="1" x14ac:dyDescent="0.2"/>
    <row r="20" ht="19.5" customHeight="1" x14ac:dyDescent="0.2"/>
    <row r="21" ht="19.5" customHeight="1" x14ac:dyDescent="0.2"/>
    <row r="22" ht="19.5" customHeight="1" x14ac:dyDescent="0.2"/>
    <row r="23" ht="19.5" customHeight="1" x14ac:dyDescent="0.2"/>
    <row r="24" ht="19.5" customHeight="1" x14ac:dyDescent="0.2"/>
    <row r="25" ht="19.5" customHeight="1" x14ac:dyDescent="0.2"/>
    <row r="26" ht="19.5" customHeight="1" x14ac:dyDescent="0.2"/>
    <row r="27" ht="19.5" customHeight="1" x14ac:dyDescent="0.2"/>
    <row r="28" ht="19.5" customHeight="1" x14ac:dyDescent="0.2"/>
    <row r="29" ht="19.5" customHeight="1" x14ac:dyDescent="0.2"/>
    <row r="30" ht="19.5" customHeight="1" x14ac:dyDescent="0.2"/>
    <row r="31" ht="19.5" customHeight="1" x14ac:dyDescent="0.2"/>
    <row r="32" ht="19.5" customHeight="1" x14ac:dyDescent="0.2"/>
    <row r="33" ht="19.5" customHeight="1" x14ac:dyDescent="0.2"/>
    <row r="34" ht="19.5" customHeight="1" x14ac:dyDescent="0.2"/>
    <row r="35" ht="19.5" customHeight="1" x14ac:dyDescent="0.2"/>
    <row r="36" ht="19.5" customHeight="1" x14ac:dyDescent="0.2"/>
    <row r="37" ht="19.5" customHeight="1" x14ac:dyDescent="0.2"/>
    <row r="38" ht="19.5" customHeight="1" x14ac:dyDescent="0.2"/>
    <row r="39" ht="19.5" customHeight="1" x14ac:dyDescent="0.2"/>
    <row r="40" ht="19.5" customHeight="1" x14ac:dyDescent="0.2"/>
    <row r="41" ht="19.5" customHeight="1" x14ac:dyDescent="0.2"/>
    <row r="42" ht="19.5" customHeight="1" x14ac:dyDescent="0.2"/>
    <row r="43" ht="19.5" customHeight="1" x14ac:dyDescent="0.2"/>
    <row r="44" ht="19.5" customHeight="1" x14ac:dyDescent="0.2"/>
    <row r="45" ht="19.5" customHeight="1" x14ac:dyDescent="0.2"/>
    <row r="46" ht="19.5" customHeight="1" x14ac:dyDescent="0.2"/>
    <row r="47" ht="19.5" customHeight="1" x14ac:dyDescent="0.2"/>
    <row r="48" ht="19.5" customHeight="1" x14ac:dyDescent="0.2"/>
    <row r="49" ht="19.5" customHeight="1" x14ac:dyDescent="0.2"/>
    <row r="50" ht="19.5" customHeight="1" x14ac:dyDescent="0.2"/>
    <row r="51" ht="19.5" customHeight="1" x14ac:dyDescent="0.2"/>
    <row r="52" ht="19.5" customHeight="1" x14ac:dyDescent="0.2"/>
    <row r="53" ht="19.5" customHeight="1" x14ac:dyDescent="0.2"/>
    <row r="54" ht="19.5" customHeight="1" x14ac:dyDescent="0.2"/>
    <row r="55" ht="19.5" customHeight="1" x14ac:dyDescent="0.2"/>
    <row r="56" ht="19.5" customHeight="1" x14ac:dyDescent="0.2"/>
    <row r="57" ht="19.5" customHeight="1" x14ac:dyDescent="0.2"/>
    <row r="58" ht="19.5" customHeight="1" x14ac:dyDescent="0.2"/>
    <row r="59" ht="19.5" customHeight="1" x14ac:dyDescent="0.2"/>
    <row r="60" ht="19.5" customHeight="1" x14ac:dyDescent="0.2"/>
    <row r="61" ht="19.5" customHeight="1" x14ac:dyDescent="0.2"/>
    <row r="62" ht="19.5" customHeight="1" x14ac:dyDescent="0.2"/>
    <row r="63" ht="19.5" customHeight="1" x14ac:dyDescent="0.2"/>
    <row r="64" ht="19.5" customHeight="1" x14ac:dyDescent="0.2"/>
    <row r="65" ht="19.5" customHeight="1" x14ac:dyDescent="0.2"/>
    <row r="66" ht="19.5" customHeight="1" x14ac:dyDescent="0.2"/>
    <row r="67" ht="19.5" customHeight="1" x14ac:dyDescent="0.2"/>
    <row r="68" ht="19.5" customHeight="1" x14ac:dyDescent="0.2"/>
    <row r="69" ht="19.5" customHeight="1" x14ac:dyDescent="0.2"/>
    <row r="70" ht="19.5" customHeight="1" x14ac:dyDescent="0.2"/>
    <row r="71" ht="19.5" customHeight="1" x14ac:dyDescent="0.2"/>
    <row r="72" ht="19.5" customHeight="1" x14ac:dyDescent="0.2"/>
    <row r="73" ht="19.5" customHeight="1" x14ac:dyDescent="0.2"/>
    <row r="74" ht="19.5" customHeight="1" x14ac:dyDescent="0.2"/>
    <row r="75" ht="19.5" customHeight="1" x14ac:dyDescent="0.2"/>
    <row r="76" ht="19.5" customHeight="1" x14ac:dyDescent="0.2"/>
    <row r="77" ht="19.5" customHeight="1" x14ac:dyDescent="0.2"/>
    <row r="78" ht="19.5" customHeight="1" x14ac:dyDescent="0.2"/>
    <row r="79" ht="19.5" customHeight="1" x14ac:dyDescent="0.2"/>
    <row r="80" ht="19.5" customHeight="1" x14ac:dyDescent="0.2"/>
    <row r="81" ht="19.5" customHeight="1" x14ac:dyDescent="0.2"/>
    <row r="82" ht="19.5" customHeight="1" x14ac:dyDescent="0.2"/>
    <row r="83" ht="19.5" customHeight="1" x14ac:dyDescent="0.2"/>
    <row r="84" ht="19.5" customHeight="1" x14ac:dyDescent="0.2"/>
    <row r="85" ht="19.5" customHeight="1" x14ac:dyDescent="0.2"/>
    <row r="86" ht="19.5" customHeight="1" x14ac:dyDescent="0.2"/>
    <row r="87" ht="19.5" customHeight="1" x14ac:dyDescent="0.2"/>
    <row r="88" ht="19.5" customHeight="1" x14ac:dyDescent="0.2"/>
    <row r="89" ht="19.5" customHeight="1" x14ac:dyDescent="0.2"/>
    <row r="90" ht="19.5" customHeight="1" x14ac:dyDescent="0.2"/>
    <row r="91" ht="19.5" customHeight="1" x14ac:dyDescent="0.2"/>
    <row r="92" ht="19.5" customHeight="1" x14ac:dyDescent="0.2"/>
    <row r="93" ht="19.5" customHeight="1" x14ac:dyDescent="0.2"/>
    <row r="94" ht="19.5" customHeight="1" x14ac:dyDescent="0.2"/>
    <row r="95" ht="19.5" customHeight="1" x14ac:dyDescent="0.2"/>
    <row r="96" ht="19.5" customHeight="1" x14ac:dyDescent="0.2"/>
    <row r="97" ht="19.5" customHeight="1" x14ac:dyDescent="0.2"/>
    <row r="98" ht="19.5" customHeight="1" x14ac:dyDescent="0.2"/>
    <row r="99" ht="19.5" customHeight="1" x14ac:dyDescent="0.2"/>
    <row r="100" ht="19.5" customHeight="1" x14ac:dyDescent="0.2"/>
    <row r="101" ht="19.5" customHeight="1" x14ac:dyDescent="0.2"/>
    <row r="102" ht="19.5" customHeight="1" x14ac:dyDescent="0.2"/>
    <row r="103" ht="19.5" customHeight="1" x14ac:dyDescent="0.2"/>
    <row r="104" ht="19.5" customHeight="1" x14ac:dyDescent="0.2"/>
    <row r="105" ht="19.5" customHeight="1" x14ac:dyDescent="0.2"/>
    <row r="106" ht="19.5" customHeight="1" x14ac:dyDescent="0.2"/>
    <row r="107" ht="19.5" customHeight="1" x14ac:dyDescent="0.2"/>
    <row r="108" ht="19.5" customHeight="1" x14ac:dyDescent="0.2"/>
    <row r="109" ht="19.5" customHeight="1" x14ac:dyDescent="0.2"/>
    <row r="110" ht="19.5" customHeight="1" x14ac:dyDescent="0.2"/>
    <row r="111" ht="19.5" customHeight="1" x14ac:dyDescent="0.2"/>
    <row r="112" ht="19.5" customHeight="1" x14ac:dyDescent="0.2"/>
    <row r="113" ht="19.5" customHeight="1" x14ac:dyDescent="0.2"/>
    <row r="114" ht="19.5" customHeight="1" x14ac:dyDescent="0.2"/>
    <row r="115" ht="19.5" customHeight="1" x14ac:dyDescent="0.2"/>
    <row r="116" ht="19.5" customHeight="1" x14ac:dyDescent="0.2"/>
    <row r="117" ht="19.5" customHeight="1" x14ac:dyDescent="0.2"/>
    <row r="118" ht="19.5" customHeight="1" x14ac:dyDescent="0.2"/>
    <row r="119" ht="19.5" customHeight="1" x14ac:dyDescent="0.2"/>
    <row r="120" ht="19.5" customHeight="1" x14ac:dyDescent="0.2"/>
    <row r="121" ht="19.5" customHeight="1" x14ac:dyDescent="0.2"/>
    <row r="122" ht="19.5" customHeight="1" x14ac:dyDescent="0.2"/>
    <row r="123" ht="19.5" customHeight="1" x14ac:dyDescent="0.2"/>
    <row r="124" ht="19.5" customHeight="1" x14ac:dyDescent="0.2"/>
    <row r="125" ht="19.5" customHeight="1" x14ac:dyDescent="0.2"/>
    <row r="126" ht="19.5" customHeight="1" x14ac:dyDescent="0.2"/>
    <row r="127" ht="19.5" customHeight="1" x14ac:dyDescent="0.2"/>
    <row r="128" ht="19.5" customHeight="1" x14ac:dyDescent="0.2"/>
    <row r="129" ht="19.5" customHeight="1" x14ac:dyDescent="0.2"/>
    <row r="130" ht="19.5" customHeight="1" x14ac:dyDescent="0.2"/>
    <row r="131" ht="19.5" customHeight="1" x14ac:dyDescent="0.2"/>
    <row r="132" ht="19.5" customHeight="1" x14ac:dyDescent="0.2"/>
    <row r="133" ht="19.5" customHeight="1" x14ac:dyDescent="0.2"/>
    <row r="134" ht="19.5" customHeight="1" x14ac:dyDescent="0.2"/>
    <row r="135" ht="19.5" customHeight="1" x14ac:dyDescent="0.2"/>
    <row r="136" ht="19.5" customHeight="1" x14ac:dyDescent="0.2"/>
    <row r="137" ht="19.5" customHeight="1" x14ac:dyDescent="0.2"/>
    <row r="138" ht="19.5" customHeight="1" x14ac:dyDescent="0.2"/>
    <row r="139" ht="19.5" customHeight="1" x14ac:dyDescent="0.2"/>
    <row r="140" ht="19.5" customHeight="1" x14ac:dyDescent="0.2"/>
    <row r="141" ht="19.5" customHeight="1" x14ac:dyDescent="0.2"/>
    <row r="142" ht="19.5" customHeight="1" x14ac:dyDescent="0.2"/>
    <row r="143" ht="19.5" customHeight="1" x14ac:dyDescent="0.2"/>
    <row r="144" ht="19.5" customHeight="1" x14ac:dyDescent="0.2"/>
    <row r="145" ht="19.5" customHeight="1" x14ac:dyDescent="0.2"/>
    <row r="146" ht="19.5" customHeight="1" x14ac:dyDescent="0.2"/>
    <row r="147" ht="19.5" customHeight="1" x14ac:dyDescent="0.2"/>
    <row r="148" ht="19.5" customHeight="1" x14ac:dyDescent="0.2"/>
    <row r="149" ht="19.5" customHeight="1" x14ac:dyDescent="0.2"/>
    <row r="150" ht="19.5" customHeight="1" x14ac:dyDescent="0.2"/>
    <row r="151" ht="19.5" customHeight="1" x14ac:dyDescent="0.2"/>
    <row r="152" ht="19.5" customHeight="1" x14ac:dyDescent="0.2"/>
    <row r="153" ht="19.5" customHeight="1" x14ac:dyDescent="0.2"/>
    <row r="154" ht="19.5" customHeight="1" x14ac:dyDescent="0.2"/>
    <row r="155" ht="19.5" customHeight="1" x14ac:dyDescent="0.2"/>
    <row r="156" ht="19.5" customHeight="1" x14ac:dyDescent="0.2"/>
    <row r="157" ht="19.5" customHeight="1" x14ac:dyDescent="0.2"/>
    <row r="158" ht="19.5" customHeight="1" x14ac:dyDescent="0.2"/>
    <row r="159" ht="19.5" customHeight="1" x14ac:dyDescent="0.2"/>
    <row r="160" ht="19.5" customHeight="1" x14ac:dyDescent="0.2"/>
    <row r="161" ht="19.5" customHeight="1" x14ac:dyDescent="0.2"/>
    <row r="162" ht="19.5" customHeight="1" x14ac:dyDescent="0.2"/>
    <row r="163" ht="19.5" customHeight="1" x14ac:dyDescent="0.2"/>
    <row r="164" ht="19.5" customHeight="1" x14ac:dyDescent="0.2"/>
    <row r="165" ht="19.5" customHeight="1" x14ac:dyDescent="0.2"/>
    <row r="166" ht="19.5" customHeight="1" x14ac:dyDescent="0.2"/>
    <row r="167" ht="19.5" customHeight="1" x14ac:dyDescent="0.2"/>
    <row r="168" ht="19.5" customHeight="1" x14ac:dyDescent="0.2"/>
    <row r="169" ht="19.5" customHeight="1" x14ac:dyDescent="0.2"/>
    <row r="170" ht="19.5" customHeight="1" x14ac:dyDescent="0.2"/>
    <row r="171" ht="19.5" customHeight="1" x14ac:dyDescent="0.2"/>
    <row r="172" ht="19.5" customHeight="1" x14ac:dyDescent="0.2"/>
    <row r="173" ht="19.5" customHeight="1" x14ac:dyDescent="0.2"/>
    <row r="174" ht="19.5" customHeight="1" x14ac:dyDescent="0.2"/>
    <row r="175" ht="19.5" customHeight="1" x14ac:dyDescent="0.2"/>
    <row r="176" ht="19.5" customHeight="1" x14ac:dyDescent="0.2"/>
    <row r="177" ht="19.5" customHeight="1" x14ac:dyDescent="0.2"/>
    <row r="178" ht="19.5" customHeight="1" x14ac:dyDescent="0.2"/>
    <row r="179" ht="19.5" customHeight="1" x14ac:dyDescent="0.2"/>
    <row r="180" ht="19.5" customHeight="1" x14ac:dyDescent="0.2"/>
    <row r="181" ht="19.5" customHeight="1" x14ac:dyDescent="0.2"/>
    <row r="182" ht="19.5" customHeight="1" x14ac:dyDescent="0.2"/>
    <row r="183" ht="19.5" customHeight="1" x14ac:dyDescent="0.2"/>
    <row r="184" ht="19.5" customHeight="1" x14ac:dyDescent="0.2"/>
    <row r="185" ht="19.5" customHeight="1" x14ac:dyDescent="0.2"/>
    <row r="186" ht="19.5" customHeight="1" x14ac:dyDescent="0.2"/>
    <row r="187" ht="19.5" customHeight="1" x14ac:dyDescent="0.2"/>
    <row r="188" ht="19.5" customHeight="1" x14ac:dyDescent="0.2"/>
    <row r="189" ht="19.5" customHeight="1" x14ac:dyDescent="0.2"/>
    <row r="190" ht="19.5" customHeight="1" x14ac:dyDescent="0.2"/>
    <row r="191" ht="19.5" customHeight="1" x14ac:dyDescent="0.2"/>
    <row r="192" ht="19.5" customHeight="1" x14ac:dyDescent="0.2"/>
    <row r="193" ht="19.5" customHeight="1" x14ac:dyDescent="0.2"/>
    <row r="194" ht="19.5" customHeight="1" x14ac:dyDescent="0.2"/>
    <row r="195" ht="19.5" customHeight="1" x14ac:dyDescent="0.2"/>
    <row r="196" ht="19.5" customHeight="1" x14ac:dyDescent="0.2"/>
    <row r="197" ht="19.5" customHeight="1" x14ac:dyDescent="0.2"/>
    <row r="198" ht="19.5" customHeight="1" x14ac:dyDescent="0.2"/>
    <row r="199" ht="19.5" customHeight="1" x14ac:dyDescent="0.2"/>
    <row r="200" ht="19.5" customHeight="1" x14ac:dyDescent="0.2"/>
    <row r="201" ht="19.5" customHeight="1" x14ac:dyDescent="0.2"/>
    <row r="202" ht="19.5" customHeight="1" x14ac:dyDescent="0.2"/>
    <row r="203" ht="19.5" customHeight="1" x14ac:dyDescent="0.2"/>
    <row r="204" ht="19.5" customHeight="1" x14ac:dyDescent="0.2"/>
    <row r="205" ht="19.5" customHeight="1" x14ac:dyDescent="0.2"/>
    <row r="206" ht="19.5" customHeight="1" x14ac:dyDescent="0.2"/>
  </sheetData>
  <phoneticPr fontId="20"/>
  <pageMargins left="0.43307086614173229" right="0.27559055118110237" top="0.78740157480314965" bottom="0.82677165354330717" header="0.70866141732283472" footer="0.59055118110236227"/>
  <pageSetup paperSize="9" orientation="landscape" horizontalDpi="4294967292" verticalDpi="300" r:id="rId1"/>
  <headerFooter alignWithMargins="0">
    <oddHeader>&amp;C&amp;"ＭＳ 明朝,標準"&amp;16合 併 諸 経 費 計 算 書</oddHeader>
    <oddFooter>&amp;C&amp;"ＭＳ 明朝,標準"&amp;10岐　　　阜　　　県</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
  <sheetViews>
    <sheetView workbookViewId="0"/>
  </sheetViews>
  <sheetFormatPr defaultRowHeight="15" customHeight="1" x14ac:dyDescent="0.2"/>
  <cols>
    <col min="1" max="1" width="2.21875" customWidth="1"/>
    <col min="2" max="2" width="32.33203125" customWidth="1"/>
    <col min="3" max="3" width="5.88671875" customWidth="1"/>
    <col min="4" max="4" width="8.109375" customWidth="1"/>
    <col min="5" max="5" width="7" customWidth="1"/>
    <col min="6" max="6" width="15.33203125" customWidth="1"/>
    <col min="7" max="7" width="4.33203125" customWidth="1"/>
    <col min="8" max="8" width="14.6640625" customWidth="1"/>
    <col min="9" max="9" width="20.88671875" customWidth="1"/>
    <col min="10" max="10" width="35.77734375" customWidth="1"/>
  </cols>
  <sheetData/>
  <phoneticPr fontId="20"/>
  <printOptions horizontalCentered="1"/>
  <pageMargins left="0.27559055118110237" right="0.27559055118110237" top="0.62992125984251968" bottom="0.43307086614173229" header="0.19685039370078741" footer="0.23622047244094491"/>
  <pageSetup paperSize="9" scale="98" orientation="landscape" horizontalDpi="4294967292" verticalDpi="0" r:id="rId1"/>
  <headerFooter alignWithMargins="0">
    <oddFooter>&amp;C&amp;"ＭＳ 明朝,標準"&amp;10岐　　阜　　県</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
  <sheetViews>
    <sheetView workbookViewId="0"/>
  </sheetViews>
  <sheetFormatPr defaultRowHeight="15" customHeight="1" x14ac:dyDescent="0.2"/>
  <cols>
    <col min="1" max="1" width="2.21875" customWidth="1"/>
    <col min="2" max="2" width="32.33203125" customWidth="1"/>
    <col min="3" max="3" width="5.88671875" customWidth="1"/>
    <col min="4" max="4" width="8.109375" customWidth="1"/>
    <col min="5" max="5" width="7" customWidth="1"/>
    <col min="6" max="6" width="15.33203125" customWidth="1"/>
    <col min="7" max="7" width="4.33203125" customWidth="1"/>
    <col min="8" max="8" width="14.6640625" customWidth="1"/>
    <col min="9" max="9" width="20.88671875" customWidth="1"/>
    <col min="10" max="10" width="35.77734375" customWidth="1"/>
  </cols>
  <sheetData/>
  <phoneticPr fontId="20"/>
  <printOptions horizontalCentered="1"/>
  <pageMargins left="0.27559055118110237" right="0.27559055118110237" top="0.62992125984251968" bottom="0.43307086614173229" header="0.19685039370078741" footer="0.23622047244094491"/>
  <pageSetup paperSize="9" scale="98" orientation="landscape" horizontalDpi="4294967292" verticalDpi="0" r:id="rId1"/>
  <headerFooter alignWithMargins="0">
    <oddFooter>&amp;C&amp;"ＭＳ 明朝,標準"&amp;10岐　　阜　　県</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
  <sheetViews>
    <sheetView workbookViewId="0"/>
  </sheetViews>
  <sheetFormatPr defaultRowHeight="15" customHeight="1" x14ac:dyDescent="0.2"/>
  <cols>
    <col min="1" max="1" width="2.21875" customWidth="1"/>
    <col min="2" max="2" width="32.33203125" customWidth="1"/>
    <col min="3" max="3" width="5.88671875" customWidth="1"/>
    <col min="4" max="4" width="8.109375" customWidth="1"/>
    <col min="5" max="5" width="7" customWidth="1"/>
    <col min="6" max="6" width="15.33203125" customWidth="1"/>
    <col min="7" max="7" width="4.33203125" customWidth="1"/>
    <col min="8" max="8" width="14.6640625" customWidth="1"/>
    <col min="9" max="9" width="20.88671875" customWidth="1"/>
    <col min="10" max="10" width="35.77734375" customWidth="1"/>
  </cols>
  <sheetData/>
  <phoneticPr fontId="20"/>
  <printOptions horizontalCentered="1"/>
  <pageMargins left="0.27559055118110237" right="0.27559055118110237" top="0.62992125984251968" bottom="0.43307086614173229" header="0.19685039370078741" footer="0.23622047244094491"/>
  <pageSetup paperSize="9" scale="98" orientation="landscape" horizontalDpi="4294967292" verticalDpi="0" r:id="rId1"/>
  <headerFooter alignWithMargins="0">
    <oddFooter>&amp;C&amp;"ＭＳ 明朝,標準"&amp;10岐　　阜　　県</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
  <sheetViews>
    <sheetView workbookViewId="0"/>
  </sheetViews>
  <sheetFormatPr defaultRowHeight="15" customHeight="1" x14ac:dyDescent="0.2"/>
  <cols>
    <col min="1" max="1" width="2.21875" customWidth="1"/>
    <col min="2" max="2" width="32.33203125" customWidth="1"/>
    <col min="3" max="3" width="5.88671875" customWidth="1"/>
    <col min="4" max="4" width="8.109375" customWidth="1"/>
    <col min="5" max="5" width="7" customWidth="1"/>
    <col min="6" max="6" width="15.33203125" customWidth="1"/>
    <col min="7" max="7" width="4.33203125" customWidth="1"/>
    <col min="8" max="8" width="14.6640625" customWidth="1"/>
    <col min="9" max="9" width="20.88671875" customWidth="1"/>
    <col min="10" max="10" width="35.77734375" customWidth="1"/>
  </cols>
  <sheetData/>
  <phoneticPr fontId="20"/>
  <printOptions horizontalCentered="1"/>
  <pageMargins left="0.27559055118110237" right="0.27559055118110237" top="0.62992125984251968" bottom="0.43307086614173229" header="0.19685039370078741" footer="0.23622047244094491"/>
  <pageSetup paperSize="9" scale="98" orientation="landscape" horizontalDpi="4294967292" verticalDpi="0" r:id="rId1"/>
  <headerFooter alignWithMargins="0">
    <oddFooter>&amp;C&amp;"ＭＳ 明朝,標準"&amp;10岐　　阜　　県</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
  <sheetViews>
    <sheetView workbookViewId="0"/>
  </sheetViews>
  <sheetFormatPr defaultColWidth="9" defaultRowHeight="13.2" x14ac:dyDescent="0.2"/>
  <cols>
    <col min="1" max="1" width="126.44140625" style="91" customWidth="1"/>
    <col min="2" max="16384" width="9" style="23"/>
  </cols>
  <sheetData/>
  <phoneticPr fontId="24"/>
  <printOptions gridLines="1"/>
  <pageMargins left="0.98425196850393704" right="0.78740157480314965" top="0.98425196850393704" bottom="0.98425196850393704" header="0.51181102362204722" footer="0.51181102362204722"/>
  <pageSetup paperSize="9" orientation="landscape" horizontalDpi="4294967292" verticalDpi="0" r:id="rId1"/>
  <headerFooter alignWithMargins="0">
    <oddHeader>&amp;C別　紙</oddHeader>
    <oddFooter>&amp;C&amp;"ＭＳ 明朝,標準"&amp;10岐　　阜　　県</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B87"/>
  <sheetViews>
    <sheetView zoomScale="75" zoomScaleNormal="75" workbookViewId="0"/>
  </sheetViews>
  <sheetFormatPr defaultColWidth="9" defaultRowHeight="13.2" x14ac:dyDescent="0.2"/>
  <cols>
    <col min="1" max="1" width="7.6640625" style="86" customWidth="1"/>
    <col min="2" max="3" width="56.6640625" style="86" customWidth="1"/>
    <col min="4" max="16384" width="9" style="86"/>
  </cols>
  <sheetData>
    <row r="1" spans="1:1" x14ac:dyDescent="0.2">
      <c r="A1" s="86" t="s">
        <v>3</v>
      </c>
    </row>
    <row r="3" spans="1:1" x14ac:dyDescent="0.2">
      <c r="A3" s="86" t="s">
        <v>4</v>
      </c>
    </row>
    <row r="4" spans="1:1" x14ac:dyDescent="0.2">
      <c r="A4" s="86" t="s">
        <v>122</v>
      </c>
    </row>
    <row r="5" spans="1:1" x14ac:dyDescent="0.2">
      <c r="A5" s="86" t="s">
        <v>123</v>
      </c>
    </row>
    <row r="6" spans="1:1" x14ac:dyDescent="0.2">
      <c r="A6" s="86" t="s">
        <v>124</v>
      </c>
    </row>
    <row r="8" spans="1:1" x14ac:dyDescent="0.2">
      <c r="A8" s="86" t="s">
        <v>5</v>
      </c>
    </row>
    <row r="10" spans="1:1" x14ac:dyDescent="0.2">
      <c r="A10" s="86" t="s">
        <v>6</v>
      </c>
    </row>
    <row r="11" spans="1:1" x14ac:dyDescent="0.2">
      <c r="A11" s="86" t="s">
        <v>7</v>
      </c>
    </row>
    <row r="12" spans="1:1" x14ac:dyDescent="0.2">
      <c r="A12" s="86" t="s">
        <v>8</v>
      </c>
    </row>
    <row r="13" spans="1:1" x14ac:dyDescent="0.2">
      <c r="A13" s="86" t="s">
        <v>9</v>
      </c>
    </row>
    <row r="14" spans="1:1" x14ac:dyDescent="0.2">
      <c r="A14" s="86" t="s">
        <v>10</v>
      </c>
    </row>
    <row r="15" spans="1:1" x14ac:dyDescent="0.2">
      <c r="A15" s="86" t="s">
        <v>11</v>
      </c>
    </row>
    <row r="16" spans="1:1" x14ac:dyDescent="0.2">
      <c r="A16" s="86" t="s">
        <v>12</v>
      </c>
    </row>
    <row r="17" spans="1:1" x14ac:dyDescent="0.2">
      <c r="A17" s="86" t="s">
        <v>13</v>
      </c>
    </row>
    <row r="18" spans="1:1" x14ac:dyDescent="0.2">
      <c r="A18" s="86" t="s">
        <v>14</v>
      </c>
    </row>
    <row r="20" spans="1:1" x14ac:dyDescent="0.2">
      <c r="A20" s="86" t="s">
        <v>125</v>
      </c>
    </row>
    <row r="21" spans="1:1" x14ac:dyDescent="0.2">
      <c r="A21" s="86" t="s">
        <v>126</v>
      </c>
    </row>
    <row r="22" spans="1:1" x14ac:dyDescent="0.2">
      <c r="A22" s="86" t="s">
        <v>127</v>
      </c>
    </row>
    <row r="24" spans="1:1" x14ac:dyDescent="0.2">
      <c r="A24" s="86" t="s">
        <v>128</v>
      </c>
    </row>
    <row r="25" spans="1:1" x14ac:dyDescent="0.2">
      <c r="A25" s="86" t="s">
        <v>129</v>
      </c>
    </row>
    <row r="26" spans="1:1" x14ac:dyDescent="0.2">
      <c r="A26" s="86" t="s">
        <v>130</v>
      </c>
    </row>
    <row r="27" spans="1:1" x14ac:dyDescent="0.2">
      <c r="A27" s="86" t="s">
        <v>131</v>
      </c>
    </row>
    <row r="29" spans="1:1" x14ac:dyDescent="0.2">
      <c r="A29" s="86" t="s">
        <v>132</v>
      </c>
    </row>
    <row r="30" spans="1:1" x14ac:dyDescent="0.2">
      <c r="A30" s="86" t="s">
        <v>133</v>
      </c>
    </row>
    <row r="31" spans="1:1" x14ac:dyDescent="0.2">
      <c r="A31" s="86" t="s">
        <v>134</v>
      </c>
    </row>
    <row r="32" spans="1:1" x14ac:dyDescent="0.2">
      <c r="A32" s="86" t="s">
        <v>135</v>
      </c>
    </row>
    <row r="33" spans="1:1" x14ac:dyDescent="0.2">
      <c r="A33" s="86" t="s">
        <v>136</v>
      </c>
    </row>
    <row r="34" spans="1:1" x14ac:dyDescent="0.2">
      <c r="A34" s="86" t="s">
        <v>137</v>
      </c>
    </row>
    <row r="36" spans="1:1" x14ac:dyDescent="0.2">
      <c r="A36" s="86" t="s">
        <v>138</v>
      </c>
    </row>
    <row r="37" spans="1:1" x14ac:dyDescent="0.2">
      <c r="A37" s="86" t="s">
        <v>139</v>
      </c>
    </row>
    <row r="38" spans="1:1" x14ac:dyDescent="0.2">
      <c r="A38" s="86" t="s">
        <v>140</v>
      </c>
    </row>
    <row r="39" spans="1:1" x14ac:dyDescent="0.2">
      <c r="A39" s="86" t="s">
        <v>141</v>
      </c>
    </row>
    <row r="40" spans="1:1" x14ac:dyDescent="0.2">
      <c r="A40" s="86" t="s">
        <v>142</v>
      </c>
    </row>
    <row r="42" spans="1:1" x14ac:dyDescent="0.2">
      <c r="A42" s="86" t="s">
        <v>143</v>
      </c>
    </row>
    <row r="43" spans="1:1" x14ac:dyDescent="0.2">
      <c r="A43" s="86" t="s">
        <v>144</v>
      </c>
    </row>
    <row r="44" spans="1:1" x14ac:dyDescent="0.2">
      <c r="A44" s="86" t="s">
        <v>145</v>
      </c>
    </row>
    <row r="46" spans="1:1" x14ac:dyDescent="0.2">
      <c r="A46" s="86" t="s">
        <v>146</v>
      </c>
    </row>
    <row r="47" spans="1:1" x14ac:dyDescent="0.2">
      <c r="A47" s="86" t="s">
        <v>147</v>
      </c>
    </row>
    <row r="48" spans="1:1" x14ac:dyDescent="0.2">
      <c r="A48" s="86" t="s">
        <v>148</v>
      </c>
    </row>
    <row r="49" spans="1:1" x14ac:dyDescent="0.2">
      <c r="A49" s="86" t="s">
        <v>149</v>
      </c>
    </row>
    <row r="50" spans="1:1" x14ac:dyDescent="0.2">
      <c r="A50" s="86" t="s">
        <v>150</v>
      </c>
    </row>
    <row r="51" spans="1:1" x14ac:dyDescent="0.2">
      <c r="A51" s="86" t="s">
        <v>151</v>
      </c>
    </row>
    <row r="52" spans="1:1" x14ac:dyDescent="0.2">
      <c r="A52" s="86" t="s">
        <v>152</v>
      </c>
    </row>
    <row r="54" spans="1:1" x14ac:dyDescent="0.2">
      <c r="A54" s="86" t="s">
        <v>153</v>
      </c>
    </row>
    <row r="55" spans="1:1" x14ac:dyDescent="0.2">
      <c r="A55" s="86" t="s">
        <v>154</v>
      </c>
    </row>
    <row r="56" spans="1:1" x14ac:dyDescent="0.2">
      <c r="A56" s="86" t="s">
        <v>155</v>
      </c>
    </row>
    <row r="58" spans="1:1" x14ac:dyDescent="0.2">
      <c r="A58" s="86" t="s">
        <v>156</v>
      </c>
    </row>
    <row r="59" spans="1:1" x14ac:dyDescent="0.2">
      <c r="A59" s="86" t="s">
        <v>157</v>
      </c>
    </row>
    <row r="60" spans="1:1" x14ac:dyDescent="0.2">
      <c r="A60" s="86" t="s">
        <v>158</v>
      </c>
    </row>
    <row r="61" spans="1:1" x14ac:dyDescent="0.2">
      <c r="A61" s="86" t="s">
        <v>159</v>
      </c>
    </row>
    <row r="62" spans="1:1" x14ac:dyDescent="0.2">
      <c r="A62" s="86" t="s">
        <v>160</v>
      </c>
    </row>
    <row r="63" spans="1:1" x14ac:dyDescent="0.2">
      <c r="A63" s="86" t="s">
        <v>161</v>
      </c>
    </row>
    <row r="64" spans="1:1" x14ac:dyDescent="0.2">
      <c r="A64" s="86" t="s">
        <v>162</v>
      </c>
    </row>
    <row r="66" spans="1:2" x14ac:dyDescent="0.2">
      <c r="A66" s="86" t="s">
        <v>163</v>
      </c>
    </row>
    <row r="67" spans="1:2" x14ac:dyDescent="0.2">
      <c r="A67" s="86" t="s">
        <v>164</v>
      </c>
    </row>
    <row r="68" spans="1:2" x14ac:dyDescent="0.2">
      <c r="A68" s="86" t="s">
        <v>165</v>
      </c>
    </row>
    <row r="70" spans="1:2" x14ac:dyDescent="0.2">
      <c r="A70" s="86" t="s">
        <v>166</v>
      </c>
    </row>
    <row r="71" spans="1:2" x14ac:dyDescent="0.2">
      <c r="A71" s="86" t="s">
        <v>167</v>
      </c>
    </row>
    <row r="72" spans="1:2" x14ac:dyDescent="0.2">
      <c r="B72" s="86" t="s">
        <v>168</v>
      </c>
    </row>
    <row r="73" spans="1:2" x14ac:dyDescent="0.2">
      <c r="B73" s="86" t="s">
        <v>169</v>
      </c>
    </row>
    <row r="74" spans="1:2" x14ac:dyDescent="0.2">
      <c r="B74" s="86" t="s">
        <v>170</v>
      </c>
    </row>
    <row r="75" spans="1:2" x14ac:dyDescent="0.2">
      <c r="A75" s="86" t="s">
        <v>171</v>
      </c>
    </row>
    <row r="76" spans="1:2" x14ac:dyDescent="0.2">
      <c r="A76" s="86" t="s">
        <v>172</v>
      </c>
    </row>
    <row r="78" spans="1:2" x14ac:dyDescent="0.2">
      <c r="A78" s="86" t="s">
        <v>173</v>
      </c>
    </row>
    <row r="79" spans="1:2" x14ac:dyDescent="0.2">
      <c r="A79" s="86" t="s">
        <v>174</v>
      </c>
    </row>
    <row r="81" spans="1:1" x14ac:dyDescent="0.2">
      <c r="A81" s="86" t="s">
        <v>175</v>
      </c>
    </row>
    <row r="82" spans="1:1" x14ac:dyDescent="0.2">
      <c r="A82" s="86" t="s">
        <v>176</v>
      </c>
    </row>
    <row r="83" spans="1:1" x14ac:dyDescent="0.2">
      <c r="A83" s="86" t="s">
        <v>177</v>
      </c>
    </row>
    <row r="84" spans="1:1" x14ac:dyDescent="0.2">
      <c r="A84" s="86" t="s">
        <v>178</v>
      </c>
    </row>
    <row r="85" spans="1:1" x14ac:dyDescent="0.2">
      <c r="A85" s="86" t="s">
        <v>179</v>
      </c>
    </row>
    <row r="86" spans="1:1" x14ac:dyDescent="0.2">
      <c r="A86" s="86" t="s">
        <v>180</v>
      </c>
    </row>
    <row r="87" spans="1:1" x14ac:dyDescent="0.2">
      <c r="A87" s="86" t="s">
        <v>181</v>
      </c>
    </row>
  </sheetData>
  <phoneticPr fontId="19"/>
  <printOptions horizontalCentered="1"/>
  <pageMargins left="0.6692913385826772" right="0.59055118110236227" top="1.1417322834645669" bottom="0.59055118110236227" header="0.82677165354330717" footer="0.51181102362204722"/>
  <pageSetup paperSize="9" scale="70" orientation="portrait" verticalDpi="300" r:id="rId1"/>
  <headerFooter alignWithMargins="0">
    <oddHeader>&amp;C&amp;18特  記  仕  様  書</oddHeader>
  </headerFooter>
  <rowBreaks count="1" manualBreakCount="1">
    <brk id="77" max="16383"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2:C99"/>
  <sheetViews>
    <sheetView zoomScale="75" workbookViewId="0"/>
  </sheetViews>
  <sheetFormatPr defaultRowHeight="13.2" x14ac:dyDescent="0.2"/>
  <cols>
    <col min="1" max="1" width="41.88671875" customWidth="1"/>
    <col min="2" max="2" width="48.44140625" customWidth="1"/>
    <col min="3" max="3" width="33.21875" customWidth="1"/>
  </cols>
  <sheetData>
    <row r="2" spans="1:3" ht="11.25" customHeight="1" x14ac:dyDescent="0.2">
      <c r="A2" s="85" t="s">
        <v>182</v>
      </c>
      <c r="B2" s="85" t="s">
        <v>183</v>
      </c>
      <c r="C2" s="85" t="s">
        <v>184</v>
      </c>
    </row>
    <row r="3" spans="1:3" ht="11.25" customHeight="1" x14ac:dyDescent="0.2">
      <c r="A3" s="92"/>
      <c r="B3" s="85"/>
      <c r="C3" s="85"/>
    </row>
    <row r="4" spans="1:3" ht="11.25" customHeight="1" x14ac:dyDescent="0.2">
      <c r="A4" s="90" t="s">
        <v>185</v>
      </c>
    </row>
    <row r="5" spans="1:3" ht="11.25" customHeight="1" x14ac:dyDescent="0.2"/>
    <row r="6" spans="1:3" ht="11.25" customHeight="1" x14ac:dyDescent="0.2"/>
    <row r="7" spans="1:3" ht="11.25" customHeight="1" x14ac:dyDescent="0.2"/>
    <row r="8" spans="1:3" ht="11.25" customHeight="1" x14ac:dyDescent="0.2"/>
    <row r="9" spans="1:3" ht="11.25" customHeight="1" x14ac:dyDescent="0.2"/>
    <row r="10" spans="1:3" ht="11.25" customHeight="1" x14ac:dyDescent="0.2"/>
    <row r="11" spans="1:3" ht="11.25" customHeight="1" x14ac:dyDescent="0.2"/>
    <row r="12" spans="1:3" ht="11.25" customHeight="1" x14ac:dyDescent="0.2"/>
    <row r="13" spans="1:3" ht="11.25" customHeight="1" x14ac:dyDescent="0.2">
      <c r="A13" s="85"/>
    </row>
    <row r="14" spans="1:3" ht="11.25" customHeight="1" x14ac:dyDescent="0.2">
      <c r="A14" s="85"/>
    </row>
    <row r="15" spans="1:3" ht="11.25" customHeight="1" x14ac:dyDescent="0.2">
      <c r="A15" s="85"/>
    </row>
    <row r="16" spans="1:3" ht="11.25" customHeight="1" x14ac:dyDescent="0.2">
      <c r="A16" s="85"/>
    </row>
    <row r="17" spans="1:1" ht="11.25" customHeight="1" x14ac:dyDescent="0.2">
      <c r="A17" s="85"/>
    </row>
    <row r="18" spans="1:1" ht="11.25" customHeight="1" x14ac:dyDescent="0.2">
      <c r="A18" s="85"/>
    </row>
    <row r="19" spans="1:1" ht="11.25" customHeight="1" x14ac:dyDescent="0.2">
      <c r="A19" s="85"/>
    </row>
    <row r="20" spans="1:1" ht="11.25" customHeight="1" x14ac:dyDescent="0.2">
      <c r="A20" s="85"/>
    </row>
    <row r="21" spans="1:1" ht="11.25" customHeight="1" x14ac:dyDescent="0.2">
      <c r="A21" s="85"/>
    </row>
    <row r="22" spans="1:1" ht="11.25" customHeight="1" x14ac:dyDescent="0.2">
      <c r="A22" s="85"/>
    </row>
    <row r="23" spans="1:1" ht="11.25" customHeight="1" x14ac:dyDescent="0.2">
      <c r="A23" s="85"/>
    </row>
    <row r="24" spans="1:1" ht="11.25" customHeight="1" x14ac:dyDescent="0.2">
      <c r="A24" s="85"/>
    </row>
    <row r="25" spans="1:1" ht="11.25" customHeight="1" x14ac:dyDescent="0.2"/>
    <row r="26" spans="1:1" ht="11.25" customHeight="1" x14ac:dyDescent="0.2"/>
    <row r="27" spans="1:1" ht="11.25" customHeight="1" x14ac:dyDescent="0.2"/>
    <row r="28" spans="1:1" ht="11.25" customHeight="1" x14ac:dyDescent="0.2"/>
    <row r="29" spans="1:1" ht="11.25" customHeight="1" x14ac:dyDescent="0.2"/>
    <row r="30" spans="1:1" ht="11.25" customHeight="1" x14ac:dyDescent="0.2"/>
    <row r="31" spans="1:1" ht="11.25" customHeight="1" x14ac:dyDescent="0.2"/>
    <row r="32" spans="1:1" ht="11.25" customHeight="1" x14ac:dyDescent="0.2"/>
    <row r="33" spans="1:3" ht="11.25" customHeight="1" x14ac:dyDescent="0.2"/>
    <row r="34" spans="1:3" ht="11.25" customHeight="1" x14ac:dyDescent="0.2"/>
    <row r="35" spans="1:3" ht="11.25" customHeight="1" x14ac:dyDescent="0.2"/>
    <row r="36" spans="1:3" ht="11.25" customHeight="1" x14ac:dyDescent="0.2">
      <c r="B36" s="85"/>
    </row>
    <row r="37" spans="1:3" ht="11.25" customHeight="1" x14ac:dyDescent="0.2"/>
    <row r="38" spans="1:3" ht="11.25" customHeight="1" x14ac:dyDescent="0.2"/>
    <row r="39" spans="1:3" ht="11.25" customHeight="1" x14ac:dyDescent="0.2">
      <c r="A39" s="92"/>
      <c r="B39" s="85"/>
      <c r="C39" s="85"/>
    </row>
    <row r="40" spans="1:3" ht="11.25" customHeight="1" x14ac:dyDescent="0.2">
      <c r="A40" s="90" t="s">
        <v>186</v>
      </c>
    </row>
    <row r="41" spans="1:3" ht="11.25" customHeight="1" x14ac:dyDescent="0.2"/>
    <row r="42" spans="1:3" ht="11.25" customHeight="1" x14ac:dyDescent="0.2"/>
    <row r="43" spans="1:3" ht="11.25" customHeight="1" x14ac:dyDescent="0.2"/>
    <row r="44" spans="1:3" ht="11.25" customHeight="1" x14ac:dyDescent="0.2"/>
    <row r="45" spans="1:3" ht="11.25" customHeight="1" x14ac:dyDescent="0.2"/>
    <row r="46" spans="1:3" ht="11.25" customHeight="1" x14ac:dyDescent="0.2"/>
    <row r="47" spans="1:3" ht="11.25" customHeight="1" x14ac:dyDescent="0.2"/>
    <row r="48" spans="1:3" ht="11.25" customHeight="1" x14ac:dyDescent="0.2"/>
    <row r="49" spans="1:1" ht="11.25" customHeight="1" x14ac:dyDescent="0.2">
      <c r="A49" s="85"/>
    </row>
    <row r="50" spans="1:1" ht="11.25" customHeight="1" x14ac:dyDescent="0.2">
      <c r="A50" s="85"/>
    </row>
    <row r="51" spans="1:1" ht="11.25" customHeight="1" x14ac:dyDescent="0.2">
      <c r="A51" s="85"/>
    </row>
    <row r="52" spans="1:1" ht="11.25" customHeight="1" x14ac:dyDescent="0.2">
      <c r="A52" s="85"/>
    </row>
    <row r="53" spans="1:1" ht="11.25" customHeight="1" x14ac:dyDescent="0.2">
      <c r="A53" s="85"/>
    </row>
    <row r="54" spans="1:1" ht="11.25" customHeight="1" x14ac:dyDescent="0.2">
      <c r="A54" s="85"/>
    </row>
    <row r="55" spans="1:1" ht="11.25" customHeight="1" x14ac:dyDescent="0.2">
      <c r="A55" s="85"/>
    </row>
    <row r="56" spans="1:1" ht="11.25" customHeight="1" x14ac:dyDescent="0.2">
      <c r="A56" s="85"/>
    </row>
    <row r="57" spans="1:1" ht="11.25" customHeight="1" x14ac:dyDescent="0.2">
      <c r="A57" s="85"/>
    </row>
    <row r="58" spans="1:1" ht="11.25" customHeight="1" x14ac:dyDescent="0.2">
      <c r="A58" s="85"/>
    </row>
    <row r="59" spans="1:1" ht="11.25" customHeight="1" x14ac:dyDescent="0.2">
      <c r="A59" s="85"/>
    </row>
    <row r="60" spans="1:1" ht="11.25" customHeight="1" x14ac:dyDescent="0.2">
      <c r="A60" s="85"/>
    </row>
    <row r="61" spans="1:1" ht="11.25" customHeight="1" x14ac:dyDescent="0.2"/>
    <row r="62" spans="1:1" ht="11.25" customHeight="1" x14ac:dyDescent="0.2"/>
    <row r="63" spans="1:1" ht="11.25" customHeight="1" x14ac:dyDescent="0.2"/>
    <row r="64" spans="1:1" ht="11.25" customHeight="1" x14ac:dyDescent="0.2"/>
    <row r="65" spans="1:3" ht="11.25" customHeight="1" x14ac:dyDescent="0.2"/>
    <row r="66" spans="1:3" ht="11.25" customHeight="1" x14ac:dyDescent="0.2"/>
    <row r="67" spans="1:3" ht="11.25" customHeight="1" x14ac:dyDescent="0.2"/>
    <row r="68" spans="1:3" ht="11.25" customHeight="1" x14ac:dyDescent="0.2"/>
    <row r="69" spans="1:3" ht="11.25" customHeight="1" x14ac:dyDescent="0.2">
      <c r="A69" s="92"/>
      <c r="B69" s="85"/>
      <c r="C69" s="85"/>
    </row>
    <row r="70" spans="1:3" ht="11.25" customHeight="1" x14ac:dyDescent="0.2">
      <c r="A70" s="92"/>
      <c r="B70" s="85"/>
      <c r="C70" s="85"/>
    </row>
    <row r="71" spans="1:3" ht="11.25" customHeight="1" x14ac:dyDescent="0.2">
      <c r="A71" s="90" t="s">
        <v>187</v>
      </c>
    </row>
    <row r="72" spans="1:3" ht="11.25" customHeight="1" x14ac:dyDescent="0.2"/>
    <row r="73" spans="1:3" ht="11.25" customHeight="1" x14ac:dyDescent="0.2"/>
    <row r="74" spans="1:3" ht="11.25" customHeight="1" x14ac:dyDescent="0.2"/>
    <row r="75" spans="1:3" ht="11.25" customHeight="1" x14ac:dyDescent="0.2"/>
    <row r="76" spans="1:3" ht="11.25" customHeight="1" x14ac:dyDescent="0.2"/>
    <row r="77" spans="1:3" ht="11.25" customHeight="1" x14ac:dyDescent="0.2"/>
    <row r="78" spans="1:3" ht="11.25" customHeight="1" x14ac:dyDescent="0.2">
      <c r="A78" s="85"/>
    </row>
    <row r="79" spans="1:3" ht="11.25" customHeight="1" x14ac:dyDescent="0.2">
      <c r="A79" s="85"/>
    </row>
    <row r="80" spans="1:3" ht="11.25" customHeight="1" x14ac:dyDescent="0.2">
      <c r="A80" s="85"/>
    </row>
    <row r="81" spans="1:1" ht="11.25" customHeight="1" x14ac:dyDescent="0.2">
      <c r="A81" s="85"/>
    </row>
    <row r="82" spans="1:1" ht="11.25" customHeight="1" x14ac:dyDescent="0.2">
      <c r="A82" s="85"/>
    </row>
    <row r="83" spans="1:1" ht="11.25" customHeight="1" x14ac:dyDescent="0.2">
      <c r="A83" s="85"/>
    </row>
    <row r="84" spans="1:1" ht="11.25" customHeight="1" x14ac:dyDescent="0.2">
      <c r="A84" s="85"/>
    </row>
    <row r="85" spans="1:1" ht="11.25" customHeight="1" x14ac:dyDescent="0.2">
      <c r="A85" s="85"/>
    </row>
    <row r="86" spans="1:1" ht="11.25" customHeight="1" x14ac:dyDescent="0.2">
      <c r="A86" s="85"/>
    </row>
    <row r="87" spans="1:1" ht="11.25" customHeight="1" x14ac:dyDescent="0.2">
      <c r="A87" s="85"/>
    </row>
    <row r="88" spans="1:1" ht="11.25" customHeight="1" x14ac:dyDescent="0.2">
      <c r="A88" s="85"/>
    </row>
    <row r="89" spans="1:1" ht="11.25" customHeight="1" x14ac:dyDescent="0.2">
      <c r="A89" s="85"/>
    </row>
    <row r="90" spans="1:1" ht="11.25" customHeight="1" x14ac:dyDescent="0.2"/>
    <row r="91" spans="1:1" ht="11.25" customHeight="1" x14ac:dyDescent="0.2"/>
    <row r="92" spans="1:1" ht="11.25" customHeight="1" x14ac:dyDescent="0.2"/>
    <row r="93" spans="1:1" ht="11.25" customHeight="1" x14ac:dyDescent="0.2"/>
    <row r="94" spans="1:1" ht="11.25" customHeight="1" x14ac:dyDescent="0.2"/>
    <row r="95" spans="1:1" ht="11.25" customHeight="1" x14ac:dyDescent="0.2"/>
    <row r="96" spans="1:1" ht="11.25" customHeight="1" x14ac:dyDescent="0.2"/>
    <row r="97" ht="11.25" customHeight="1" x14ac:dyDescent="0.2"/>
    <row r="98" ht="11.25" customHeight="1" x14ac:dyDescent="0.2"/>
    <row r="99" ht="11.25" customHeight="1" x14ac:dyDescent="0.2"/>
  </sheetData>
  <phoneticPr fontId="19"/>
  <printOptions horizontalCentered="1"/>
  <pageMargins left="0.86614173228346458" right="0.59055118110236227" top="1.1417322834645669" bottom="0.59055118110236227" header="0.82677165354330717" footer="0.51181102362204722"/>
  <pageSetup paperSize="9" scale="69" orientation="portrait" verticalDpi="300" r:id="rId1"/>
  <headerFooter alignWithMargins="0">
    <oddHeader>&amp;L&amp;14別紙１</oddHeader>
  </headerFooter>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H10"/>
  <sheetViews>
    <sheetView workbookViewId="0">
      <selection sqref="A1:H1"/>
    </sheetView>
  </sheetViews>
  <sheetFormatPr defaultColWidth="9" defaultRowHeight="19.5" customHeight="1" x14ac:dyDescent="0.15"/>
  <cols>
    <col min="1" max="1" width="2.44140625" style="109" customWidth="1"/>
    <col min="2" max="2" width="3" style="110" bestFit="1" customWidth="1"/>
    <col min="3" max="3" width="18.88671875" style="111" bestFit="1" customWidth="1"/>
    <col min="4" max="4" width="3" style="110" bestFit="1" customWidth="1"/>
    <col min="5" max="5" width="30.44140625" style="111" bestFit="1" customWidth="1"/>
    <col min="6" max="6" width="50.33203125" style="111" customWidth="1"/>
    <col min="7" max="7" width="4.6640625" style="110" customWidth="1"/>
    <col min="8" max="8" width="4.6640625" style="112" customWidth="1"/>
    <col min="9" max="16384" width="9" style="108"/>
  </cols>
  <sheetData>
    <row r="1" spans="1:8" s="93" customFormat="1" ht="20.100000000000001" customHeight="1" x14ac:dyDescent="0.2">
      <c r="A1" s="777" t="s">
        <v>188</v>
      </c>
      <c r="B1" s="777"/>
      <c r="C1" s="777"/>
      <c r="D1" s="777"/>
      <c r="E1" s="777"/>
      <c r="F1" s="777"/>
      <c r="G1" s="777"/>
      <c r="H1" s="777"/>
    </row>
    <row r="2" spans="1:8" s="95" customFormat="1" ht="9.9" customHeight="1" x14ac:dyDescent="0.2">
      <c r="A2" s="94"/>
      <c r="B2" s="36"/>
      <c r="C2" s="36"/>
      <c r="D2" s="36"/>
      <c r="E2" s="36"/>
      <c r="F2" s="36"/>
      <c r="G2" s="94"/>
    </row>
    <row r="3" spans="1:8" s="95" customFormat="1" ht="13.5" customHeight="1" x14ac:dyDescent="0.2">
      <c r="A3" s="23"/>
      <c r="B3" s="93"/>
      <c r="C3" s="778" t="s">
        <v>189</v>
      </c>
      <c r="D3" s="778"/>
      <c r="E3" s="778"/>
      <c r="F3" s="778"/>
      <c r="G3" s="96"/>
    </row>
    <row r="4" spans="1:8" s="95" customFormat="1" ht="13.5" customHeight="1" x14ac:dyDescent="0.15">
      <c r="B4" s="93"/>
      <c r="C4" s="778"/>
      <c r="D4" s="778"/>
      <c r="E4" s="778"/>
      <c r="F4" s="778"/>
      <c r="G4" s="96"/>
    </row>
    <row r="5" spans="1:8" s="95" customFormat="1" ht="11.25" customHeight="1" x14ac:dyDescent="0.15">
      <c r="B5" s="97"/>
      <c r="C5" s="778"/>
      <c r="D5" s="778"/>
      <c r="E5" s="778"/>
      <c r="F5" s="778"/>
      <c r="G5" s="96"/>
    </row>
    <row r="6" spans="1:8" s="95" customFormat="1" ht="9.9" customHeight="1" x14ac:dyDescent="0.15">
      <c r="B6" s="97"/>
      <c r="C6" s="96"/>
      <c r="D6" s="2"/>
      <c r="E6" s="96"/>
      <c r="F6" s="96"/>
      <c r="G6" s="96"/>
    </row>
    <row r="7" spans="1:8" s="95" customFormat="1" ht="13.5" customHeight="1" thickBot="1" x14ac:dyDescent="0.25">
      <c r="A7" s="779" t="s">
        <v>15</v>
      </c>
      <c r="B7" s="779"/>
      <c r="C7" s="779"/>
      <c r="D7" s="98"/>
      <c r="E7" s="99"/>
      <c r="F7" s="99"/>
      <c r="G7" s="100"/>
      <c r="H7" s="101"/>
    </row>
    <row r="8" spans="1:8" s="95" customFormat="1" ht="20.100000000000001" customHeight="1" x14ac:dyDescent="0.15">
      <c r="A8" s="780" t="s">
        <v>190</v>
      </c>
      <c r="B8" s="781"/>
      <c r="C8" s="782"/>
      <c r="D8" s="786" t="s">
        <v>191</v>
      </c>
      <c r="E8" s="782"/>
      <c r="F8" s="788" t="s">
        <v>192</v>
      </c>
      <c r="G8" s="790" t="s">
        <v>193</v>
      </c>
      <c r="H8" s="791"/>
    </row>
    <row r="9" spans="1:8" s="95" customFormat="1" ht="20.100000000000001" customHeight="1" thickBot="1" x14ac:dyDescent="0.2">
      <c r="A9" s="783"/>
      <c r="B9" s="784"/>
      <c r="C9" s="785"/>
      <c r="D9" s="787"/>
      <c r="E9" s="785"/>
      <c r="F9" s="789"/>
      <c r="G9" s="102" t="s">
        <v>194</v>
      </c>
      <c r="H9" s="103" t="s">
        <v>195</v>
      </c>
    </row>
    <row r="10" spans="1:8" ht="19.5" customHeight="1" x14ac:dyDescent="0.15">
      <c r="A10" s="104"/>
      <c r="B10" s="105"/>
      <c r="C10" s="106"/>
      <c r="D10" s="105"/>
      <c r="E10" s="106"/>
      <c r="F10" s="106"/>
      <c r="G10" s="105"/>
      <c r="H10" s="107"/>
    </row>
  </sheetData>
  <mergeCells count="7">
    <mergeCell ref="A1:H1"/>
    <mergeCell ref="C3:F5"/>
    <mergeCell ref="A7:C7"/>
    <mergeCell ref="A8:C9"/>
    <mergeCell ref="D8:E9"/>
    <mergeCell ref="F8:F9"/>
    <mergeCell ref="G8:H8"/>
  </mergeCells>
  <phoneticPr fontId="24"/>
  <printOptions horizontalCentered="1"/>
  <pageMargins left="0.39370078740157483" right="0.27559055118110237" top="0.59055118110236227" bottom="0.39370078740157483" header="0.59055118110236227" footer="0"/>
  <pageSetup paperSize="9" scale="69" orientation="portrait" horizontalDpi="300" verticalDpi="300" r:id="rId1"/>
  <headerFooter alignWithMargins="0">
    <oddFooter>&amp;C 岐　　阜　　県&amp;R&amp;P　頁</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55"/>
      <c r="L1" s="499"/>
      <c r="M1" s="499"/>
      <c r="N1" s="54"/>
      <c r="O1" s="58"/>
      <c r="P1"/>
      <c r="Q1"/>
      <c r="R1"/>
    </row>
    <row r="2" spans="1:18" s="19" customFormat="1" ht="50.4" customHeight="1" x14ac:dyDescent="0.2">
      <c r="A2" s="59"/>
      <c r="B2" s="11"/>
      <c r="C2" s="12"/>
      <c r="D2" s="13"/>
      <c r="E2" s="12"/>
      <c r="F2" s="13"/>
      <c r="G2" s="13"/>
      <c r="H2" s="60"/>
      <c r="I2" s="60"/>
      <c r="J2" s="13"/>
      <c r="K2" s="60"/>
      <c r="L2" s="500"/>
      <c r="M2" s="500"/>
      <c r="N2" s="61"/>
      <c r="O2" s="18"/>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J46"/>
  <sheetViews>
    <sheetView zoomScale="75" workbookViewId="0"/>
  </sheetViews>
  <sheetFormatPr defaultColWidth="9" defaultRowHeight="13.2" x14ac:dyDescent="0.2"/>
  <cols>
    <col min="1" max="1" width="2.21875" style="113" customWidth="1"/>
    <col min="2" max="2" width="33.88671875" style="138" customWidth="1"/>
    <col min="3" max="3" width="4.33203125" style="139" customWidth="1"/>
    <col min="4" max="4" width="10.109375" style="113" customWidth="1"/>
    <col min="5" max="5" width="7.33203125" style="140" customWidth="1"/>
    <col min="6" max="6" width="15.88671875" style="113" customWidth="1"/>
    <col min="7" max="7" width="6.109375" style="113" customWidth="1"/>
    <col min="8" max="8" width="11.6640625" style="140" customWidth="1"/>
    <col min="9" max="9" width="28.109375" style="113" customWidth="1"/>
    <col min="10" max="10" width="21.33203125" style="141" customWidth="1"/>
    <col min="11" max="16384" width="9" style="113"/>
  </cols>
  <sheetData>
    <row r="1" spans="1:10" ht="16.2" customHeight="1" x14ac:dyDescent="0.2">
      <c r="B1" s="114"/>
      <c r="C1" s="113"/>
      <c r="E1" s="113"/>
      <c r="H1" s="113"/>
      <c r="I1" s="821"/>
      <c r="J1" s="821"/>
    </row>
    <row r="2" spans="1:10" ht="16.2" customHeight="1" x14ac:dyDescent="0.2">
      <c r="A2" s="115"/>
      <c r="B2" s="834"/>
      <c r="C2" s="834"/>
      <c r="D2" s="834"/>
      <c r="E2" s="834"/>
      <c r="F2" s="834"/>
      <c r="G2" s="834"/>
      <c r="H2" s="834"/>
      <c r="I2" s="836"/>
      <c r="J2" s="837"/>
    </row>
    <row r="3" spans="1:10" ht="16.2" customHeight="1" x14ac:dyDescent="0.2">
      <c r="A3" s="116"/>
      <c r="B3" s="835"/>
      <c r="C3" s="835"/>
      <c r="D3" s="835"/>
      <c r="E3" s="835"/>
      <c r="F3" s="835"/>
      <c r="G3" s="835"/>
      <c r="H3" s="835"/>
      <c r="I3" s="838"/>
      <c r="J3" s="839"/>
    </row>
    <row r="4" spans="1:10" ht="16.2" customHeight="1" x14ac:dyDescent="0.2">
      <c r="A4" s="117"/>
      <c r="B4" s="813"/>
      <c r="C4" s="813"/>
      <c r="D4" s="813"/>
      <c r="E4" s="813"/>
      <c r="F4" s="813"/>
      <c r="G4" s="813"/>
      <c r="H4" s="813"/>
      <c r="I4" s="813"/>
      <c r="J4" s="118"/>
    </row>
    <row r="5" spans="1:10" ht="16.2" customHeight="1" x14ac:dyDescent="0.2">
      <c r="A5" s="117"/>
      <c r="B5" s="844"/>
      <c r="C5" s="844"/>
      <c r="D5" s="844"/>
      <c r="E5" s="844"/>
      <c r="F5" s="844"/>
      <c r="G5" s="844"/>
      <c r="H5" s="844"/>
      <c r="I5" s="844"/>
      <c r="J5" s="119"/>
    </row>
    <row r="6" spans="1:10" ht="16.2" customHeight="1" x14ac:dyDescent="0.2">
      <c r="A6" s="117"/>
      <c r="B6" s="844"/>
      <c r="C6" s="844"/>
      <c r="D6" s="844"/>
      <c r="E6" s="844"/>
      <c r="F6" s="844"/>
      <c r="G6" s="844"/>
      <c r="H6" s="844"/>
      <c r="I6" s="844"/>
      <c r="J6" s="119"/>
    </row>
    <row r="7" spans="1:10" ht="16.2" customHeight="1" x14ac:dyDescent="0.2">
      <c r="A7" s="117"/>
      <c r="B7" s="806"/>
      <c r="C7" s="806"/>
      <c r="D7" s="806"/>
      <c r="E7" s="806"/>
      <c r="F7" s="806"/>
      <c r="G7" s="806"/>
      <c r="H7" s="806"/>
      <c r="I7" s="806"/>
      <c r="J7" s="120"/>
    </row>
    <row r="8" spans="1:10" ht="16.2" customHeight="1" x14ac:dyDescent="0.2">
      <c r="A8" s="840" t="s">
        <v>16</v>
      </c>
      <c r="B8" s="828"/>
      <c r="C8" s="822" t="s">
        <v>17</v>
      </c>
      <c r="D8" s="829"/>
      <c r="E8" s="828" t="s">
        <v>18</v>
      </c>
      <c r="F8" s="842" t="s">
        <v>19</v>
      </c>
      <c r="G8" s="828" t="s">
        <v>20</v>
      </c>
      <c r="H8" s="829"/>
      <c r="I8" s="822" t="s">
        <v>21</v>
      </c>
      <c r="J8" s="823"/>
    </row>
    <row r="9" spans="1:10" ht="16.2" customHeight="1" x14ac:dyDescent="0.2">
      <c r="A9" s="841"/>
      <c r="B9" s="830"/>
      <c r="C9" s="824"/>
      <c r="D9" s="831"/>
      <c r="E9" s="830"/>
      <c r="F9" s="843"/>
      <c r="G9" s="830"/>
      <c r="H9" s="831"/>
      <c r="I9" s="824"/>
      <c r="J9" s="825"/>
    </row>
    <row r="10" spans="1:10" ht="16.2" customHeight="1" x14ac:dyDescent="0.2">
      <c r="A10" s="845"/>
      <c r="B10" s="846"/>
      <c r="C10" s="826"/>
      <c r="D10" s="827"/>
      <c r="E10" s="122"/>
      <c r="F10" s="121"/>
      <c r="G10" s="826"/>
      <c r="H10" s="827"/>
      <c r="I10" s="832"/>
      <c r="J10" s="833"/>
    </row>
    <row r="11" spans="1:10" ht="16.2" customHeight="1" x14ac:dyDescent="0.2">
      <c r="A11" s="798"/>
      <c r="B11" s="799"/>
      <c r="C11" s="802"/>
      <c r="D11" s="803"/>
      <c r="E11" s="124"/>
      <c r="F11" s="123"/>
      <c r="G11" s="802"/>
      <c r="H11" s="803"/>
      <c r="I11" s="807"/>
      <c r="J11" s="808"/>
    </row>
    <row r="12" spans="1:10" ht="16.2" customHeight="1" x14ac:dyDescent="0.2">
      <c r="A12" s="792"/>
      <c r="B12" s="793"/>
      <c r="C12" s="802"/>
      <c r="D12" s="803"/>
      <c r="E12" s="124"/>
      <c r="F12" s="123"/>
      <c r="G12" s="802"/>
      <c r="H12" s="803"/>
      <c r="I12" s="807"/>
      <c r="J12" s="808"/>
    </row>
    <row r="13" spans="1:10" ht="16.2" customHeight="1" x14ac:dyDescent="0.2">
      <c r="A13" s="800"/>
      <c r="B13" s="801"/>
      <c r="C13" s="804"/>
      <c r="D13" s="805"/>
      <c r="E13" s="126"/>
      <c r="F13" s="125"/>
      <c r="G13" s="804"/>
      <c r="H13" s="805"/>
      <c r="I13" s="127"/>
      <c r="J13" s="128"/>
    </row>
    <row r="14" spans="1:10" ht="16.2" customHeight="1" x14ac:dyDescent="0.2">
      <c r="A14" s="796"/>
      <c r="B14" s="797"/>
      <c r="C14" s="809"/>
      <c r="D14" s="810"/>
      <c r="E14" s="130"/>
      <c r="F14" s="129"/>
      <c r="G14" s="809"/>
      <c r="H14" s="810"/>
      <c r="I14" s="816"/>
      <c r="J14" s="817"/>
    </row>
    <row r="15" spans="1:10" ht="16.2" customHeight="1" x14ac:dyDescent="0.2">
      <c r="A15" s="798"/>
      <c r="B15" s="799"/>
      <c r="C15" s="802"/>
      <c r="D15" s="803"/>
      <c r="E15" s="124"/>
      <c r="F15" s="123"/>
      <c r="G15" s="802"/>
      <c r="H15" s="803"/>
      <c r="I15" s="807"/>
      <c r="J15" s="808"/>
    </row>
    <row r="16" spans="1:10" ht="16.2" customHeight="1" x14ac:dyDescent="0.2">
      <c r="A16" s="792"/>
      <c r="B16" s="793"/>
      <c r="C16" s="802"/>
      <c r="D16" s="803"/>
      <c r="E16" s="124"/>
      <c r="F16" s="123"/>
      <c r="G16" s="802"/>
      <c r="H16" s="803"/>
      <c r="I16" s="807"/>
      <c r="J16" s="808"/>
    </row>
    <row r="17" spans="1:10" ht="16.2" customHeight="1" x14ac:dyDescent="0.2">
      <c r="A17" s="800"/>
      <c r="B17" s="801"/>
      <c r="C17" s="804"/>
      <c r="D17" s="805"/>
      <c r="E17" s="126"/>
      <c r="F17" s="125"/>
      <c r="G17" s="804"/>
      <c r="H17" s="805"/>
      <c r="I17" s="127"/>
      <c r="J17" s="128"/>
    </row>
    <row r="18" spans="1:10" ht="16.2" customHeight="1" x14ac:dyDescent="0.2">
      <c r="A18" s="796"/>
      <c r="B18" s="797"/>
      <c r="C18" s="809"/>
      <c r="D18" s="810"/>
      <c r="E18" s="124"/>
      <c r="F18" s="129"/>
      <c r="G18" s="809"/>
      <c r="H18" s="810"/>
      <c r="I18" s="816"/>
      <c r="J18" s="817"/>
    </row>
    <row r="19" spans="1:10" ht="16.2" customHeight="1" x14ac:dyDescent="0.2">
      <c r="A19" s="798"/>
      <c r="B19" s="799"/>
      <c r="C19" s="802"/>
      <c r="D19" s="803"/>
      <c r="E19" s="124"/>
      <c r="F19" s="123"/>
      <c r="G19" s="802"/>
      <c r="H19" s="803"/>
      <c r="I19" s="807"/>
      <c r="J19" s="808"/>
    </row>
    <row r="20" spans="1:10" ht="16.2" customHeight="1" x14ac:dyDescent="0.2">
      <c r="A20" s="792"/>
      <c r="B20" s="793"/>
      <c r="C20" s="802"/>
      <c r="D20" s="803"/>
      <c r="E20" s="124"/>
      <c r="F20" s="123"/>
      <c r="G20" s="802"/>
      <c r="H20" s="803"/>
      <c r="I20" s="807"/>
      <c r="J20" s="808"/>
    </row>
    <row r="21" spans="1:10" ht="16.2" customHeight="1" x14ac:dyDescent="0.2">
      <c r="A21" s="800"/>
      <c r="B21" s="801"/>
      <c r="C21" s="804"/>
      <c r="D21" s="805"/>
      <c r="E21" s="124"/>
      <c r="F21" s="125"/>
      <c r="G21" s="804"/>
      <c r="H21" s="805"/>
      <c r="I21" s="127"/>
      <c r="J21" s="128"/>
    </row>
    <row r="22" spans="1:10" ht="16.2" customHeight="1" x14ac:dyDescent="0.2">
      <c r="A22" s="796"/>
      <c r="B22" s="797"/>
      <c r="C22" s="809"/>
      <c r="D22" s="810"/>
      <c r="E22" s="130"/>
      <c r="F22" s="129"/>
      <c r="G22" s="809"/>
      <c r="H22" s="810"/>
      <c r="I22" s="816"/>
      <c r="J22" s="817"/>
    </row>
    <row r="23" spans="1:10" ht="16.2" customHeight="1" x14ac:dyDescent="0.2">
      <c r="A23" s="798"/>
      <c r="B23" s="799"/>
      <c r="C23" s="802"/>
      <c r="D23" s="803"/>
      <c r="E23" s="124"/>
      <c r="F23" s="123"/>
      <c r="G23" s="802"/>
      <c r="H23" s="803"/>
      <c r="I23" s="807"/>
      <c r="J23" s="808"/>
    </row>
    <row r="24" spans="1:10" ht="16.2" customHeight="1" x14ac:dyDescent="0.2">
      <c r="A24" s="792"/>
      <c r="B24" s="793"/>
      <c r="C24" s="802"/>
      <c r="D24" s="803"/>
      <c r="E24" s="124"/>
      <c r="F24" s="123"/>
      <c r="G24" s="802"/>
      <c r="H24" s="803"/>
      <c r="I24" s="807"/>
      <c r="J24" s="808"/>
    </row>
    <row r="25" spans="1:10" ht="16.2" customHeight="1" x14ac:dyDescent="0.2">
      <c r="A25" s="800"/>
      <c r="B25" s="801"/>
      <c r="C25" s="804"/>
      <c r="D25" s="805"/>
      <c r="E25" s="126"/>
      <c r="F25" s="125"/>
      <c r="G25" s="804"/>
      <c r="H25" s="805"/>
      <c r="I25" s="127"/>
      <c r="J25" s="128"/>
    </row>
    <row r="26" spans="1:10" ht="16.2" customHeight="1" x14ac:dyDescent="0.2">
      <c r="A26" s="796"/>
      <c r="B26" s="797"/>
      <c r="C26" s="809"/>
      <c r="D26" s="810"/>
      <c r="E26" s="124"/>
      <c r="F26" s="129"/>
      <c r="G26" s="809"/>
      <c r="H26" s="810"/>
      <c r="I26" s="816"/>
      <c r="J26" s="817"/>
    </row>
    <row r="27" spans="1:10" ht="16.2" customHeight="1" x14ac:dyDescent="0.2">
      <c r="A27" s="798"/>
      <c r="B27" s="799"/>
      <c r="C27" s="802"/>
      <c r="D27" s="803"/>
      <c r="E27" s="124"/>
      <c r="F27" s="123"/>
      <c r="G27" s="802"/>
      <c r="H27" s="803"/>
      <c r="I27" s="807"/>
      <c r="J27" s="808"/>
    </row>
    <row r="28" spans="1:10" ht="16.2" customHeight="1" x14ac:dyDescent="0.2">
      <c r="A28" s="792"/>
      <c r="B28" s="793"/>
      <c r="C28" s="802"/>
      <c r="D28" s="803"/>
      <c r="E28" s="124"/>
      <c r="F28" s="123"/>
      <c r="G28" s="802"/>
      <c r="H28" s="803"/>
      <c r="I28" s="807"/>
      <c r="J28" s="808"/>
    </row>
    <row r="29" spans="1:10" ht="16.2" customHeight="1" x14ac:dyDescent="0.2">
      <c r="A29" s="800"/>
      <c r="B29" s="801"/>
      <c r="C29" s="804"/>
      <c r="D29" s="805"/>
      <c r="E29" s="124"/>
      <c r="F29" s="125"/>
      <c r="G29" s="804"/>
      <c r="H29" s="805"/>
      <c r="I29" s="127"/>
      <c r="J29" s="128"/>
    </row>
    <row r="30" spans="1:10" ht="16.2" customHeight="1" x14ac:dyDescent="0.2">
      <c r="A30" s="796"/>
      <c r="B30" s="797"/>
      <c r="C30" s="809"/>
      <c r="D30" s="810"/>
      <c r="E30" s="130"/>
      <c r="F30" s="129"/>
      <c r="G30" s="809"/>
      <c r="H30" s="810"/>
      <c r="I30" s="816"/>
      <c r="J30" s="817"/>
    </row>
    <row r="31" spans="1:10" ht="16.2" customHeight="1" x14ac:dyDescent="0.2">
      <c r="A31" s="798"/>
      <c r="B31" s="799"/>
      <c r="C31" s="802"/>
      <c r="D31" s="803"/>
      <c r="E31" s="124"/>
      <c r="F31" s="123"/>
      <c r="G31" s="802"/>
      <c r="H31" s="803"/>
      <c r="I31" s="807"/>
      <c r="J31" s="808"/>
    </row>
    <row r="32" spans="1:10" ht="16.2" customHeight="1" x14ac:dyDescent="0.2">
      <c r="A32" s="792"/>
      <c r="B32" s="793"/>
      <c r="C32" s="802"/>
      <c r="D32" s="803"/>
      <c r="E32" s="124"/>
      <c r="F32" s="123"/>
      <c r="G32" s="802"/>
      <c r="H32" s="803"/>
      <c r="I32" s="807"/>
      <c r="J32" s="808"/>
    </row>
    <row r="33" spans="1:10" ht="16.2" customHeight="1" x14ac:dyDescent="0.2">
      <c r="A33" s="800"/>
      <c r="B33" s="801"/>
      <c r="C33" s="804"/>
      <c r="D33" s="805"/>
      <c r="E33" s="126"/>
      <c r="F33" s="125"/>
      <c r="G33" s="804"/>
      <c r="H33" s="805"/>
      <c r="I33" s="127"/>
      <c r="J33" s="128"/>
    </row>
    <row r="34" spans="1:10" ht="16.2" customHeight="1" x14ac:dyDescent="0.2">
      <c r="A34" s="796"/>
      <c r="B34" s="797"/>
      <c r="C34" s="809"/>
      <c r="D34" s="810"/>
      <c r="E34" s="130"/>
      <c r="F34" s="129"/>
      <c r="G34" s="809"/>
      <c r="H34" s="810"/>
      <c r="I34" s="816"/>
      <c r="J34" s="817"/>
    </row>
    <row r="35" spans="1:10" ht="16.2" customHeight="1" x14ac:dyDescent="0.2">
      <c r="A35" s="798"/>
      <c r="B35" s="799"/>
      <c r="C35" s="802"/>
      <c r="D35" s="803"/>
      <c r="E35" s="124"/>
      <c r="F35" s="123"/>
      <c r="G35" s="802"/>
      <c r="H35" s="803"/>
      <c r="I35" s="807"/>
      <c r="J35" s="808"/>
    </row>
    <row r="36" spans="1:10" ht="16.2" customHeight="1" x14ac:dyDescent="0.2">
      <c r="A36" s="792"/>
      <c r="B36" s="793"/>
      <c r="C36" s="802"/>
      <c r="D36" s="803"/>
      <c r="E36" s="124"/>
      <c r="F36" s="123"/>
      <c r="G36" s="802"/>
      <c r="H36" s="803"/>
      <c r="I36" s="807"/>
      <c r="J36" s="808"/>
    </row>
    <row r="37" spans="1:10" ht="16.2" customHeight="1" x14ac:dyDescent="0.2">
      <c r="A37" s="794"/>
      <c r="B37" s="795"/>
      <c r="C37" s="811"/>
      <c r="D37" s="812"/>
      <c r="E37" s="132"/>
      <c r="F37" s="131"/>
      <c r="G37" s="811"/>
      <c r="H37" s="812"/>
      <c r="I37" s="133"/>
      <c r="J37" s="134"/>
    </row>
    <row r="38" spans="1:10" ht="15.9" customHeight="1" x14ac:dyDescent="0.2">
      <c r="A38" s="629"/>
      <c r="B38" s="629"/>
      <c r="C38" s="815"/>
      <c r="D38" s="815"/>
      <c r="E38" s="135"/>
      <c r="F38" s="136"/>
      <c r="G38" s="814"/>
      <c r="H38" s="814"/>
      <c r="I38" s="819"/>
      <c r="J38" s="819"/>
    </row>
    <row r="39" spans="1:10" ht="15.9" customHeight="1" x14ac:dyDescent="0.2">
      <c r="A39" s="629"/>
      <c r="B39" s="629"/>
      <c r="C39" s="815"/>
      <c r="D39" s="815"/>
      <c r="E39" s="135"/>
      <c r="F39" s="136"/>
      <c r="G39" s="814"/>
      <c r="H39" s="814"/>
      <c r="I39" s="820"/>
      <c r="J39" s="820"/>
    </row>
    <row r="40" spans="1:10" ht="15" customHeight="1" x14ac:dyDescent="0.2">
      <c r="A40" s="629"/>
      <c r="B40" s="629"/>
      <c r="C40" s="815"/>
      <c r="D40" s="815"/>
      <c r="E40" s="135"/>
      <c r="F40" s="136"/>
      <c r="G40" s="814"/>
      <c r="H40" s="814"/>
      <c r="I40" s="820"/>
      <c r="J40" s="820"/>
    </row>
    <row r="41" spans="1:10" ht="15" customHeight="1" x14ac:dyDescent="0.2">
      <c r="A41" s="629"/>
      <c r="B41" s="629"/>
      <c r="C41" s="815"/>
      <c r="D41" s="815"/>
      <c r="E41" s="135"/>
      <c r="F41" s="136"/>
      <c r="G41" s="814"/>
      <c r="H41" s="814"/>
      <c r="I41" s="818"/>
      <c r="J41" s="818"/>
    </row>
    <row r="42" spans="1:10" ht="15" customHeight="1" x14ac:dyDescent="0.2">
      <c r="B42" s="137"/>
      <c r="C42" s="113"/>
      <c r="E42" s="113"/>
      <c r="H42" s="113"/>
      <c r="J42" s="113"/>
    </row>
    <row r="43" spans="1:10" ht="15" customHeight="1" x14ac:dyDescent="0.2">
      <c r="B43" s="137"/>
      <c r="C43" s="113"/>
      <c r="E43" s="113"/>
      <c r="H43" s="113"/>
      <c r="J43" s="113"/>
    </row>
    <row r="44" spans="1:10" ht="15" customHeight="1" x14ac:dyDescent="0.2">
      <c r="B44" s="137"/>
      <c r="C44" s="113"/>
      <c r="E44" s="113"/>
      <c r="H44" s="113"/>
      <c r="J44" s="113"/>
    </row>
    <row r="45" spans="1:10" ht="15" customHeight="1" x14ac:dyDescent="0.2">
      <c r="B45" s="137"/>
      <c r="C45" s="113"/>
      <c r="E45" s="113"/>
      <c r="H45" s="113"/>
      <c r="J45" s="113"/>
    </row>
    <row r="46" spans="1:10" ht="15" customHeight="1" x14ac:dyDescent="0.2">
      <c r="B46" s="137"/>
      <c r="C46" s="113"/>
      <c r="E46" s="113"/>
      <c r="H46" s="113"/>
      <c r="J46" s="113"/>
    </row>
  </sheetData>
  <mergeCells count="135">
    <mergeCell ref="I1:J1"/>
    <mergeCell ref="I8:J9"/>
    <mergeCell ref="I11:J11"/>
    <mergeCell ref="C10:D10"/>
    <mergeCell ref="G8:H9"/>
    <mergeCell ref="G10:H10"/>
    <mergeCell ref="I10:J10"/>
    <mergeCell ref="C11:D11"/>
    <mergeCell ref="H4:I4"/>
    <mergeCell ref="B2:H3"/>
    <mergeCell ref="I2:J3"/>
    <mergeCell ref="C8:D9"/>
    <mergeCell ref="A8:B9"/>
    <mergeCell ref="F8:F9"/>
    <mergeCell ref="E8:E9"/>
    <mergeCell ref="B4:C4"/>
    <mergeCell ref="B5:C5"/>
    <mergeCell ref="B6:C6"/>
    <mergeCell ref="D5:G5"/>
    <mergeCell ref="D6:G6"/>
    <mergeCell ref="D7:G7"/>
    <mergeCell ref="H5:I5"/>
    <mergeCell ref="H6:I6"/>
    <mergeCell ref="A10:B10"/>
    <mergeCell ref="I14:J14"/>
    <mergeCell ref="I15:J15"/>
    <mergeCell ref="I16:J16"/>
    <mergeCell ref="I41:J41"/>
    <mergeCell ref="I35:J35"/>
    <mergeCell ref="I36:J36"/>
    <mergeCell ref="I38:J38"/>
    <mergeCell ref="I39:J39"/>
    <mergeCell ref="I40:J40"/>
    <mergeCell ref="I18:J18"/>
    <mergeCell ref="I34:J34"/>
    <mergeCell ref="I24:J24"/>
    <mergeCell ref="I26:J26"/>
    <mergeCell ref="I27:J27"/>
    <mergeCell ref="I28:J28"/>
    <mergeCell ref="I32:J32"/>
    <mergeCell ref="I30:J30"/>
    <mergeCell ref="I31:J31"/>
    <mergeCell ref="I19:J19"/>
    <mergeCell ref="I20:J20"/>
    <mergeCell ref="I22:J22"/>
    <mergeCell ref="I23:J23"/>
    <mergeCell ref="G32:H32"/>
    <mergeCell ref="G34:H34"/>
    <mergeCell ref="G41:H41"/>
    <mergeCell ref="C32:D32"/>
    <mergeCell ref="C31:D31"/>
    <mergeCell ref="G35:H35"/>
    <mergeCell ref="G38:H38"/>
    <mergeCell ref="G31:H31"/>
    <mergeCell ref="G40:H40"/>
    <mergeCell ref="C41:D41"/>
    <mergeCell ref="C34:D34"/>
    <mergeCell ref="C35:D35"/>
    <mergeCell ref="C36:D36"/>
    <mergeCell ref="C37:D37"/>
    <mergeCell ref="C38:D38"/>
    <mergeCell ref="C39:D39"/>
    <mergeCell ref="C40:D40"/>
    <mergeCell ref="C33:D33"/>
    <mergeCell ref="G39:H39"/>
    <mergeCell ref="G19:H19"/>
    <mergeCell ref="G26:H26"/>
    <mergeCell ref="G22:H22"/>
    <mergeCell ref="C25:D25"/>
    <mergeCell ref="C16:D16"/>
    <mergeCell ref="C17:D17"/>
    <mergeCell ref="C18:D18"/>
    <mergeCell ref="C19:D19"/>
    <mergeCell ref="C20:D20"/>
    <mergeCell ref="C21:D21"/>
    <mergeCell ref="G21:H21"/>
    <mergeCell ref="G23:H23"/>
    <mergeCell ref="G24:H24"/>
    <mergeCell ref="G25:H25"/>
    <mergeCell ref="G27:H27"/>
    <mergeCell ref="G28:H28"/>
    <mergeCell ref="G29:H29"/>
    <mergeCell ref="G30:H30"/>
    <mergeCell ref="G36:H36"/>
    <mergeCell ref="G37:H37"/>
    <mergeCell ref="G33:H33"/>
    <mergeCell ref="D4:G4"/>
    <mergeCell ref="G14:H14"/>
    <mergeCell ref="C30:D30"/>
    <mergeCell ref="C29:D29"/>
    <mergeCell ref="C28:D28"/>
    <mergeCell ref="C22:D22"/>
    <mergeCell ref="C23:D23"/>
    <mergeCell ref="C24:D24"/>
    <mergeCell ref="C14:D14"/>
    <mergeCell ref="C15:D15"/>
    <mergeCell ref="G20:H20"/>
    <mergeCell ref="C26:D26"/>
    <mergeCell ref="C27:D27"/>
    <mergeCell ref="G15:H15"/>
    <mergeCell ref="G16:H16"/>
    <mergeCell ref="G17:H17"/>
    <mergeCell ref="G18:H18"/>
    <mergeCell ref="A11:B11"/>
    <mergeCell ref="A12:B13"/>
    <mergeCell ref="C12:D12"/>
    <mergeCell ref="C13:D13"/>
    <mergeCell ref="B7:C7"/>
    <mergeCell ref="G11:H11"/>
    <mergeCell ref="G12:H12"/>
    <mergeCell ref="G13:H13"/>
    <mergeCell ref="H7:I7"/>
    <mergeCell ref="I12:J12"/>
    <mergeCell ref="A41:B41"/>
    <mergeCell ref="A36:B37"/>
    <mergeCell ref="A38:B38"/>
    <mergeCell ref="A39:B39"/>
    <mergeCell ref="A40:B40"/>
    <mergeCell ref="A14:B14"/>
    <mergeCell ref="A15:B15"/>
    <mergeCell ref="A16:B17"/>
    <mergeCell ref="A18:B18"/>
    <mergeCell ref="A19:B19"/>
    <mergeCell ref="A20:B21"/>
    <mergeCell ref="A22:B22"/>
    <mergeCell ref="A23:B23"/>
    <mergeCell ref="A32:B33"/>
    <mergeCell ref="A34:B34"/>
    <mergeCell ref="A24:B25"/>
    <mergeCell ref="A26:B26"/>
    <mergeCell ref="A30:B30"/>
    <mergeCell ref="A31:B31"/>
    <mergeCell ref="A27:B27"/>
    <mergeCell ref="A28:B29"/>
    <mergeCell ref="A35:B35"/>
  </mergeCells>
  <phoneticPr fontId="19"/>
  <printOptions horizontalCentered="1" verticalCentered="1"/>
  <pageMargins left="0.31496062992125984" right="0.23622047244094491" top="0" bottom="0" header="0.19685039370078741" footer="3.937007874015748E-2"/>
  <pageSetup paperSize="9" scale="98" orientation="landscape" horizontalDpi="400" verticalDpi="300" r:id="rId1"/>
  <headerFooter alignWithMargins="0">
    <oddFooter>&amp;R&amp;"ＭＳ 明朝,標準"&amp;10&amp;P　頁</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
  <sheetViews>
    <sheetView workbookViewId="0"/>
  </sheetViews>
  <sheetFormatPr defaultColWidth="9" defaultRowHeight="13.2" x14ac:dyDescent="0.2"/>
  <cols>
    <col min="1" max="1" width="4" style="23" customWidth="1"/>
    <col min="2" max="16384" width="9" style="23"/>
  </cols>
  <sheetData/>
  <phoneticPr fontId="24"/>
  <pageMargins left="0.78740157480314965" right="0.78740157480314965" top="0.98425196850393704" bottom="0.98425196850393704" header="0.51181102362204722" footer="0.51181102362204722"/>
  <pageSetup paperSize="9" orientation="landscape" horizontalDpi="0" verticalDpi="300" r:id="rId1"/>
  <headerFooter alignWithMargins="0"/>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I122"/>
  <sheetViews>
    <sheetView workbookViewId="0"/>
  </sheetViews>
  <sheetFormatPr defaultColWidth="9" defaultRowHeight="12" x14ac:dyDescent="0.15"/>
  <cols>
    <col min="1" max="1" width="18" style="142" customWidth="1"/>
    <col min="2" max="9" width="15.6640625" style="142" customWidth="1"/>
    <col min="10" max="16384" width="9" style="143"/>
  </cols>
  <sheetData>
    <row r="1" spans="1:9" ht="19.5" customHeight="1" x14ac:dyDescent="0.15"/>
    <row r="2" spans="1:9" ht="19.5" customHeight="1" x14ac:dyDescent="0.15">
      <c r="A2" s="144"/>
      <c r="B2" s="145"/>
      <c r="C2" s="146"/>
      <c r="D2" s="146"/>
      <c r="E2" s="146"/>
      <c r="F2" s="146"/>
      <c r="G2" s="146"/>
      <c r="H2" s="146"/>
      <c r="I2" s="147"/>
    </row>
    <row r="3" spans="1:9" ht="19.5" customHeight="1" x14ac:dyDescent="0.15">
      <c r="A3" s="148" t="s">
        <v>22</v>
      </c>
      <c r="B3" s="149"/>
      <c r="C3" s="150"/>
      <c r="D3" s="150"/>
      <c r="E3" s="150"/>
      <c r="F3" s="150"/>
      <c r="G3" s="150"/>
      <c r="H3" s="150"/>
      <c r="I3" s="151"/>
    </row>
    <row r="4" spans="1:9" ht="19.5" customHeight="1" x14ac:dyDescent="0.15">
      <c r="A4" s="148" t="s">
        <v>23</v>
      </c>
      <c r="B4" s="152"/>
      <c r="C4" s="153"/>
      <c r="D4" s="153"/>
      <c r="E4" s="153"/>
      <c r="F4" s="153"/>
      <c r="G4" s="153"/>
      <c r="H4" s="153"/>
      <c r="I4" s="154"/>
    </row>
    <row r="5" spans="1:9" ht="19.5" customHeight="1" x14ac:dyDescent="0.15">
      <c r="A5" s="148" t="s">
        <v>24</v>
      </c>
      <c r="B5" s="155"/>
      <c r="C5" s="153"/>
      <c r="D5" s="153"/>
      <c r="E5" s="153"/>
      <c r="F5" s="153"/>
      <c r="G5" s="153"/>
      <c r="H5" s="153"/>
      <c r="I5" s="154"/>
    </row>
    <row r="6" spans="1:9" ht="19.5" customHeight="1" x14ac:dyDescent="0.15">
      <c r="A6" s="156" t="s">
        <v>25</v>
      </c>
      <c r="B6" s="157"/>
      <c r="C6" s="158"/>
      <c r="D6" s="158"/>
      <c r="E6" s="158"/>
      <c r="F6" s="158"/>
      <c r="G6" s="158"/>
      <c r="H6" s="158"/>
      <c r="I6" s="159"/>
    </row>
    <row r="7" spans="1:9" ht="19.5" customHeight="1" x14ac:dyDescent="0.15">
      <c r="A7" s="160" t="s">
        <v>26</v>
      </c>
      <c r="B7" s="152"/>
      <c r="C7" s="153"/>
      <c r="D7" s="153"/>
      <c r="E7" s="153"/>
      <c r="F7" s="153"/>
      <c r="G7" s="153"/>
      <c r="H7" s="153"/>
      <c r="I7" s="154"/>
    </row>
    <row r="8" spans="1:9" ht="19.5" customHeight="1" x14ac:dyDescent="0.15">
      <c r="A8" s="148" t="s">
        <v>27</v>
      </c>
      <c r="B8" s="152"/>
      <c r="C8" s="153"/>
      <c r="D8" s="153"/>
      <c r="E8" s="153"/>
      <c r="F8" s="153"/>
      <c r="G8" s="153"/>
      <c r="H8" s="153"/>
      <c r="I8" s="154"/>
    </row>
    <row r="9" spans="1:9" ht="19.5" customHeight="1" x14ac:dyDescent="0.15">
      <c r="A9" s="148"/>
      <c r="B9" s="152"/>
      <c r="C9" s="153"/>
      <c r="D9" s="153"/>
      <c r="E9" s="153"/>
      <c r="F9" s="153"/>
      <c r="G9" s="153"/>
      <c r="H9" s="153"/>
      <c r="I9" s="154"/>
    </row>
    <row r="10" spans="1:9" ht="19.5" customHeight="1" x14ac:dyDescent="0.15">
      <c r="A10" s="148" t="s">
        <v>28</v>
      </c>
      <c r="B10" s="152"/>
      <c r="C10" s="153"/>
      <c r="D10" s="153"/>
      <c r="E10" s="153"/>
      <c r="F10" s="153"/>
      <c r="G10" s="153"/>
      <c r="H10" s="153"/>
      <c r="I10" s="154"/>
    </row>
    <row r="11" spans="1:9" ht="19.5" customHeight="1" x14ac:dyDescent="0.15">
      <c r="A11" s="148" t="s">
        <v>29</v>
      </c>
      <c r="B11" s="152"/>
      <c r="C11" s="153"/>
      <c r="D11" s="153"/>
      <c r="E11" s="153"/>
      <c r="F11" s="153"/>
      <c r="G11" s="153"/>
      <c r="H11" s="153"/>
      <c r="I11" s="154"/>
    </row>
    <row r="12" spans="1:9" ht="19.5" customHeight="1" x14ac:dyDescent="0.15">
      <c r="A12" s="148" t="s">
        <v>30</v>
      </c>
      <c r="B12" s="152"/>
      <c r="C12" s="153"/>
      <c r="D12" s="153"/>
      <c r="E12" s="153"/>
      <c r="F12" s="153"/>
      <c r="G12" s="153"/>
      <c r="H12" s="153"/>
      <c r="I12" s="154"/>
    </row>
    <row r="13" spans="1:9" ht="19.5" customHeight="1" x14ac:dyDescent="0.15">
      <c r="A13" s="148" t="s">
        <v>31</v>
      </c>
      <c r="B13" s="152"/>
      <c r="C13" s="153"/>
      <c r="D13" s="153"/>
      <c r="E13" s="153"/>
      <c r="F13" s="153"/>
      <c r="G13" s="153"/>
      <c r="H13" s="153"/>
      <c r="I13" s="154"/>
    </row>
    <row r="14" spans="1:9" ht="19.5" customHeight="1" x14ac:dyDescent="0.15">
      <c r="A14" s="148" t="s">
        <v>32</v>
      </c>
      <c r="B14" s="152"/>
      <c r="C14" s="153"/>
      <c r="D14" s="153"/>
      <c r="E14" s="153"/>
      <c r="F14" s="153"/>
      <c r="G14" s="153"/>
      <c r="H14" s="153"/>
      <c r="I14" s="154"/>
    </row>
    <row r="15" spans="1:9" ht="19.5" customHeight="1" x14ac:dyDescent="0.15">
      <c r="A15" s="148" t="s">
        <v>33</v>
      </c>
      <c r="B15" s="152"/>
      <c r="C15" s="153"/>
      <c r="D15" s="153"/>
      <c r="E15" s="153"/>
      <c r="F15" s="153"/>
      <c r="G15" s="153"/>
      <c r="H15" s="153"/>
      <c r="I15" s="154"/>
    </row>
    <row r="16" spans="1:9" ht="19.5" customHeight="1" x14ac:dyDescent="0.15">
      <c r="A16" s="148" t="s">
        <v>34</v>
      </c>
      <c r="B16" s="152"/>
      <c r="C16" s="153"/>
      <c r="D16" s="153"/>
      <c r="E16" s="153"/>
      <c r="F16" s="153"/>
      <c r="G16" s="153"/>
      <c r="H16" s="153"/>
      <c r="I16" s="154"/>
    </row>
    <row r="17" spans="1:9" ht="19.5" customHeight="1" x14ac:dyDescent="0.15">
      <c r="A17" s="156" t="s">
        <v>35</v>
      </c>
      <c r="B17" s="161"/>
      <c r="C17" s="158"/>
      <c r="D17" s="158"/>
      <c r="E17" s="158"/>
      <c r="F17" s="158"/>
      <c r="G17" s="158"/>
      <c r="H17" s="158"/>
      <c r="I17" s="159"/>
    </row>
    <row r="18" spans="1:9" ht="19.5" customHeight="1" x14ac:dyDescent="0.15">
      <c r="A18" s="160" t="s">
        <v>36</v>
      </c>
      <c r="B18" s="162"/>
      <c r="C18" s="163"/>
      <c r="D18" s="163"/>
      <c r="E18" s="163"/>
      <c r="F18" s="163"/>
      <c r="G18" s="163"/>
      <c r="H18" s="163"/>
      <c r="I18" s="164"/>
    </row>
    <row r="19" spans="1:9" ht="19.5" customHeight="1" x14ac:dyDescent="0.15">
      <c r="A19" s="156" t="s">
        <v>37</v>
      </c>
      <c r="B19" s="157"/>
      <c r="C19" s="158"/>
      <c r="D19" s="158"/>
      <c r="E19" s="158"/>
      <c r="F19" s="158"/>
      <c r="G19" s="158"/>
      <c r="H19" s="158"/>
      <c r="I19" s="159"/>
    </row>
    <row r="20" spans="1:9" ht="19.5" customHeight="1" x14ac:dyDescent="0.15">
      <c r="A20" s="160" t="s">
        <v>38</v>
      </c>
      <c r="B20" s="152"/>
      <c r="C20" s="153"/>
      <c r="D20" s="153"/>
      <c r="E20" s="153"/>
      <c r="F20" s="153"/>
      <c r="G20" s="153"/>
      <c r="H20" s="153"/>
      <c r="I20" s="154"/>
    </row>
    <row r="21" spans="1:9" ht="19.5" customHeight="1" x14ac:dyDescent="0.15">
      <c r="A21" s="156" t="s">
        <v>39</v>
      </c>
      <c r="B21" s="161"/>
      <c r="C21" s="158"/>
      <c r="D21" s="158"/>
      <c r="E21" s="158"/>
      <c r="F21" s="158"/>
      <c r="G21" s="158"/>
      <c r="H21" s="158"/>
      <c r="I21" s="159"/>
    </row>
    <row r="22" spans="1:9" ht="19.5" customHeight="1" x14ac:dyDescent="0.15">
      <c r="A22" s="165" t="s">
        <v>40</v>
      </c>
      <c r="B22" s="166"/>
      <c r="C22" s="163"/>
      <c r="D22" s="163"/>
      <c r="E22" s="163"/>
      <c r="F22" s="163"/>
      <c r="G22" s="163"/>
      <c r="H22" s="163"/>
      <c r="I22" s="164"/>
    </row>
    <row r="23" spans="1:9" ht="19.5" customHeight="1" x14ac:dyDescent="0.15">
      <c r="A23" s="165" t="s">
        <v>41</v>
      </c>
      <c r="B23" s="167"/>
      <c r="C23" s="168"/>
      <c r="D23" s="168"/>
      <c r="E23" s="168"/>
      <c r="F23" s="168"/>
      <c r="G23" s="168"/>
      <c r="H23" s="168"/>
      <c r="I23" s="169"/>
    </row>
    <row r="24" spans="1:9" ht="19.5" customHeight="1" x14ac:dyDescent="0.15">
      <c r="A24" s="160" t="s">
        <v>42</v>
      </c>
      <c r="B24" s="152"/>
      <c r="C24" s="153"/>
      <c r="D24" s="153"/>
      <c r="E24" s="153"/>
      <c r="F24" s="153"/>
      <c r="G24" s="153"/>
      <c r="H24" s="153"/>
      <c r="I24" s="154"/>
    </row>
    <row r="25" spans="1:9" ht="19.5" customHeight="1" x14ac:dyDescent="0.15">
      <c r="A25" s="156" t="s">
        <v>196</v>
      </c>
      <c r="B25" s="170"/>
      <c r="C25" s="171"/>
      <c r="D25" s="171"/>
      <c r="E25" s="171"/>
      <c r="F25" s="171"/>
      <c r="G25" s="171"/>
      <c r="H25" s="171"/>
      <c r="I25" s="172"/>
    </row>
    <row r="26" spans="1:9" ht="19.5" customHeight="1" x14ac:dyDescent="0.15">
      <c r="A26" s="173" t="s">
        <v>43</v>
      </c>
      <c r="B26" s="174"/>
      <c r="C26" s="175"/>
      <c r="D26" s="175"/>
      <c r="E26" s="175"/>
      <c r="F26" s="175"/>
      <c r="G26" s="175"/>
      <c r="H26" s="175"/>
      <c r="I26" s="176"/>
    </row>
    <row r="27" spans="1:9" ht="19.5" customHeight="1" x14ac:dyDescent="0.15"/>
    <row r="28" spans="1:9" ht="19.5" customHeight="1" x14ac:dyDescent="0.15"/>
    <row r="29" spans="1:9" ht="19.5" customHeight="1" x14ac:dyDescent="0.15"/>
    <row r="30" spans="1:9" ht="19.5" customHeight="1" x14ac:dyDescent="0.15"/>
    <row r="31" spans="1:9" ht="19.5" customHeight="1" x14ac:dyDescent="0.15"/>
    <row r="32" spans="1:9" ht="19.5" customHeight="1" x14ac:dyDescent="0.15"/>
    <row r="33" ht="19.5" customHeight="1" x14ac:dyDescent="0.15"/>
    <row r="34" ht="19.5" customHeight="1" x14ac:dyDescent="0.15"/>
    <row r="35" ht="19.5" customHeight="1" x14ac:dyDescent="0.15"/>
    <row r="36" ht="19.5" customHeight="1" x14ac:dyDescent="0.15"/>
    <row r="37" ht="19.5" customHeight="1" x14ac:dyDescent="0.15"/>
    <row r="38" ht="19.5" customHeight="1" x14ac:dyDescent="0.15"/>
    <row r="39" ht="19.5" customHeight="1" x14ac:dyDescent="0.15"/>
    <row r="40" ht="19.5" customHeight="1" x14ac:dyDescent="0.15"/>
    <row r="41" ht="19.5" customHeight="1" x14ac:dyDescent="0.15"/>
    <row r="42" ht="19.5" customHeight="1" x14ac:dyDescent="0.15"/>
    <row r="43" ht="19.5" customHeight="1" x14ac:dyDescent="0.15"/>
    <row r="44" ht="19.5" customHeight="1" x14ac:dyDescent="0.15"/>
    <row r="45" ht="19.5" customHeight="1" x14ac:dyDescent="0.15"/>
    <row r="46" ht="19.5" customHeight="1" x14ac:dyDescent="0.15"/>
    <row r="47" ht="19.5" customHeight="1" x14ac:dyDescent="0.15"/>
    <row r="48" ht="19.5" customHeight="1" x14ac:dyDescent="0.15"/>
    <row r="49" ht="19.5" customHeight="1" x14ac:dyDescent="0.15"/>
    <row r="50" ht="19.5" customHeight="1" x14ac:dyDescent="0.15"/>
    <row r="51" ht="19.5" customHeight="1" x14ac:dyDescent="0.15"/>
    <row r="52" ht="19.5" customHeight="1" x14ac:dyDescent="0.15"/>
    <row r="53" ht="19.5" customHeight="1" x14ac:dyDescent="0.15"/>
    <row r="54" ht="19.5" customHeight="1" x14ac:dyDescent="0.15"/>
    <row r="55" ht="19.5" customHeight="1" x14ac:dyDescent="0.15"/>
    <row r="56" ht="19.5" customHeight="1" x14ac:dyDescent="0.15"/>
    <row r="57" ht="19.5" customHeight="1" x14ac:dyDescent="0.15"/>
    <row r="58" ht="19.5" customHeight="1" x14ac:dyDescent="0.15"/>
    <row r="59" ht="19.5" customHeight="1" x14ac:dyDescent="0.15"/>
    <row r="60" ht="19.5" customHeight="1" x14ac:dyDescent="0.15"/>
    <row r="61" ht="19.5" customHeight="1" x14ac:dyDescent="0.15"/>
    <row r="62" ht="19.5" customHeight="1" x14ac:dyDescent="0.15"/>
    <row r="63" ht="19.5" customHeight="1" x14ac:dyDescent="0.15"/>
    <row r="64" ht="19.5" customHeight="1" x14ac:dyDescent="0.15"/>
    <row r="65" ht="19.5" customHeight="1" x14ac:dyDescent="0.15"/>
    <row r="66" ht="19.5" customHeight="1" x14ac:dyDescent="0.15"/>
    <row r="67" ht="19.5" customHeight="1" x14ac:dyDescent="0.15"/>
    <row r="68" ht="19.5" customHeight="1" x14ac:dyDescent="0.15"/>
    <row r="69" ht="19.5" customHeight="1" x14ac:dyDescent="0.15"/>
    <row r="70" ht="19.5" customHeight="1" x14ac:dyDescent="0.15"/>
    <row r="71" ht="19.5" customHeight="1" x14ac:dyDescent="0.15"/>
    <row r="72" ht="19.5" customHeight="1" x14ac:dyDescent="0.15"/>
    <row r="73" ht="19.5" customHeight="1" x14ac:dyDescent="0.15"/>
    <row r="74" ht="19.5" customHeight="1" x14ac:dyDescent="0.15"/>
    <row r="75" ht="19.5" customHeight="1" x14ac:dyDescent="0.15"/>
    <row r="76" ht="19.5" customHeight="1" x14ac:dyDescent="0.15"/>
    <row r="77" ht="19.5" customHeight="1" x14ac:dyDescent="0.15"/>
    <row r="78" ht="19.5" customHeight="1" x14ac:dyDescent="0.15"/>
    <row r="79" ht="19.5" customHeight="1" x14ac:dyDescent="0.15"/>
    <row r="80" ht="19.5" customHeight="1" x14ac:dyDescent="0.15"/>
    <row r="81" ht="19.5" customHeight="1" x14ac:dyDescent="0.15"/>
    <row r="82" ht="19.5" customHeight="1" x14ac:dyDescent="0.15"/>
    <row r="83" ht="19.5" customHeight="1" x14ac:dyDescent="0.15"/>
    <row r="84" ht="19.5" customHeight="1" x14ac:dyDescent="0.15"/>
    <row r="85" ht="19.5" customHeight="1" x14ac:dyDescent="0.15"/>
    <row r="86" ht="19.5" customHeight="1" x14ac:dyDescent="0.15"/>
    <row r="87" ht="19.5" customHeight="1" x14ac:dyDescent="0.15"/>
    <row r="88" ht="19.5" customHeight="1" x14ac:dyDescent="0.15"/>
    <row r="89" ht="19.5" customHeight="1" x14ac:dyDescent="0.15"/>
    <row r="90" ht="19.5" customHeight="1" x14ac:dyDescent="0.15"/>
    <row r="91" ht="19.5" customHeight="1" x14ac:dyDescent="0.15"/>
    <row r="92" ht="19.5" customHeight="1" x14ac:dyDescent="0.15"/>
    <row r="93" ht="19.5" customHeight="1" x14ac:dyDescent="0.15"/>
    <row r="94" ht="19.5" customHeight="1" x14ac:dyDescent="0.15"/>
    <row r="95" ht="19.5" customHeight="1" x14ac:dyDescent="0.15"/>
    <row r="96" ht="19.5" customHeight="1" x14ac:dyDescent="0.15"/>
    <row r="97" ht="19.5" customHeight="1" x14ac:dyDescent="0.15"/>
    <row r="98" ht="19.5" customHeight="1" x14ac:dyDescent="0.15"/>
    <row r="99" ht="19.5" customHeight="1" x14ac:dyDescent="0.15"/>
    <row r="100" ht="19.5" customHeight="1" x14ac:dyDescent="0.15"/>
    <row r="101" ht="19.5" customHeight="1" x14ac:dyDescent="0.15"/>
    <row r="102" ht="19.5" customHeight="1" x14ac:dyDescent="0.15"/>
    <row r="103" ht="19.5" customHeight="1" x14ac:dyDescent="0.15"/>
    <row r="104" ht="19.5" customHeight="1" x14ac:dyDescent="0.15"/>
    <row r="105" ht="19.5" customHeight="1" x14ac:dyDescent="0.15"/>
    <row r="106" ht="19.5" customHeight="1" x14ac:dyDescent="0.15"/>
    <row r="107" ht="19.5" customHeight="1" x14ac:dyDescent="0.15"/>
    <row r="108" ht="19.5" customHeight="1" x14ac:dyDescent="0.15"/>
    <row r="109" ht="19.5" customHeight="1" x14ac:dyDescent="0.15"/>
    <row r="110" ht="19.5" customHeight="1" x14ac:dyDescent="0.15"/>
    <row r="111" ht="19.5" customHeight="1" x14ac:dyDescent="0.15"/>
    <row r="112" ht="19.5" customHeight="1" x14ac:dyDescent="0.15"/>
    <row r="113" ht="19.5" customHeight="1" x14ac:dyDescent="0.15"/>
    <row r="114" ht="19.5" customHeight="1" x14ac:dyDescent="0.15"/>
    <row r="115" ht="19.5" customHeight="1" x14ac:dyDescent="0.15"/>
    <row r="116" ht="19.5" customHeight="1" x14ac:dyDescent="0.15"/>
    <row r="117" ht="19.5" customHeight="1" x14ac:dyDescent="0.15"/>
    <row r="118" ht="19.5" customHeight="1" x14ac:dyDescent="0.15"/>
    <row r="119" ht="19.5" customHeight="1" x14ac:dyDescent="0.15"/>
    <row r="120" ht="19.5" customHeight="1" x14ac:dyDescent="0.15"/>
    <row r="121" ht="19.5" customHeight="1" x14ac:dyDescent="0.15"/>
    <row r="122" ht="19.5" customHeight="1" x14ac:dyDescent="0.15"/>
  </sheetData>
  <phoneticPr fontId="19"/>
  <pageMargins left="0.43307086614173229" right="0.27559055118110237" top="0.78740157480314965" bottom="0.82677165354330717" header="0.70866141732283472" footer="0.59055118110236227"/>
  <pageSetup paperSize="9" orientation="landscape" horizontalDpi="4294967292" verticalDpi="300" r:id="rId1"/>
  <headerFooter alignWithMargins="0">
    <oddHeader>&amp;C&amp;"ＭＳ 明朝,標準"&amp;16諸 経 費 計 算 書</oddHeader>
    <oddFooter>&amp;R&amp;"ＭＳ 明朝,標準"&amp;10　頁</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G47"/>
  <sheetViews>
    <sheetView zoomScale="75" workbookViewId="0"/>
  </sheetViews>
  <sheetFormatPr defaultColWidth="9" defaultRowHeight="13.2" x14ac:dyDescent="0.2"/>
  <cols>
    <col min="1" max="1" width="33.33203125" style="194" customWidth="1"/>
    <col min="2" max="2" width="33.88671875" style="195" customWidth="1"/>
    <col min="3" max="3" width="13.6640625" style="196" customWidth="1"/>
    <col min="4" max="4" width="7.21875" style="179" customWidth="1"/>
    <col min="5" max="5" width="15" style="196" customWidth="1"/>
    <col min="6" max="6" width="18.6640625" style="196" customWidth="1"/>
    <col min="7" max="7" width="18.6640625" style="180" customWidth="1"/>
    <col min="8" max="16384" width="9" style="23"/>
  </cols>
  <sheetData>
    <row r="1" spans="1:7" x14ac:dyDescent="0.2">
      <c r="A1" s="177"/>
      <c r="B1" s="177"/>
      <c r="C1" s="49"/>
      <c r="D1" s="178"/>
      <c r="E1" s="49"/>
      <c r="F1" s="49"/>
      <c r="G1" s="49"/>
    </row>
    <row r="2" spans="1:7" x14ac:dyDescent="0.2">
      <c r="A2" s="854" t="s">
        <v>16</v>
      </c>
      <c r="B2" s="855"/>
      <c r="C2" s="851" t="s">
        <v>44</v>
      </c>
      <c r="D2" s="851" t="s">
        <v>18</v>
      </c>
      <c r="E2" s="851" t="s">
        <v>45</v>
      </c>
      <c r="F2" s="851" t="s">
        <v>46</v>
      </c>
      <c r="G2" s="849" t="s">
        <v>47</v>
      </c>
    </row>
    <row r="3" spans="1:7" x14ac:dyDescent="0.2">
      <c r="A3" s="856"/>
      <c r="B3" s="857"/>
      <c r="C3" s="574"/>
      <c r="D3" s="574"/>
      <c r="E3" s="574"/>
      <c r="F3" s="574"/>
      <c r="G3" s="850"/>
    </row>
    <row r="4" spans="1:7" x14ac:dyDescent="0.2">
      <c r="A4" s="852"/>
      <c r="B4" s="853"/>
      <c r="C4" s="88"/>
      <c r="E4" s="88"/>
      <c r="F4" s="88"/>
    </row>
    <row r="5" spans="1:7" x14ac:dyDescent="0.2">
      <c r="A5" s="181"/>
      <c r="B5" s="39"/>
      <c r="C5" s="88"/>
      <c r="E5" s="88"/>
      <c r="F5" s="88"/>
    </row>
    <row r="6" spans="1:7" x14ac:dyDescent="0.2">
      <c r="A6" s="847"/>
      <c r="B6" s="848"/>
      <c r="C6" s="182"/>
      <c r="D6" s="183"/>
      <c r="E6" s="182"/>
      <c r="F6" s="182"/>
      <c r="G6" s="184"/>
    </row>
    <row r="7" spans="1:7" x14ac:dyDescent="0.2">
      <c r="A7" s="185"/>
      <c r="B7" s="186"/>
      <c r="C7" s="87"/>
      <c r="D7" s="187"/>
      <c r="E7" s="87"/>
      <c r="F7" s="87"/>
      <c r="G7" s="188"/>
    </row>
    <row r="8" spans="1:7" x14ac:dyDescent="0.2">
      <c r="A8" s="847"/>
      <c r="B8" s="848"/>
      <c r="C8" s="88"/>
      <c r="E8" s="88"/>
      <c r="F8" s="88"/>
    </row>
    <row r="9" spans="1:7" x14ac:dyDescent="0.2">
      <c r="A9" s="181"/>
      <c r="B9" s="39"/>
      <c r="C9" s="88"/>
      <c r="E9" s="88"/>
      <c r="F9" s="88"/>
    </row>
    <row r="10" spans="1:7" x14ac:dyDescent="0.2">
      <c r="A10" s="847"/>
      <c r="B10" s="848"/>
      <c r="C10" s="182"/>
      <c r="D10" s="183"/>
      <c r="E10" s="182"/>
      <c r="F10" s="182"/>
      <c r="G10" s="184"/>
    </row>
    <row r="11" spans="1:7" x14ac:dyDescent="0.2">
      <c r="A11" s="185"/>
      <c r="B11" s="186"/>
      <c r="C11" s="87"/>
      <c r="D11" s="187"/>
      <c r="E11" s="87"/>
      <c r="F11" s="87"/>
      <c r="G11" s="188"/>
    </row>
    <row r="12" spans="1:7" x14ac:dyDescent="0.2">
      <c r="A12" s="847"/>
      <c r="B12" s="848"/>
      <c r="C12" s="88"/>
      <c r="E12" s="88"/>
      <c r="F12" s="88"/>
    </row>
    <row r="13" spans="1:7" x14ac:dyDescent="0.2">
      <c r="A13" s="181"/>
      <c r="B13" s="39"/>
      <c r="C13" s="88"/>
      <c r="E13" s="88"/>
      <c r="F13" s="88"/>
    </row>
    <row r="14" spans="1:7" x14ac:dyDescent="0.2">
      <c r="A14" s="847"/>
      <c r="B14" s="848"/>
      <c r="C14" s="182"/>
      <c r="D14" s="183"/>
      <c r="E14" s="182"/>
      <c r="F14" s="182"/>
      <c r="G14" s="184"/>
    </row>
    <row r="15" spans="1:7" x14ac:dyDescent="0.2">
      <c r="A15" s="185"/>
      <c r="B15" s="186"/>
      <c r="C15" s="87"/>
      <c r="D15" s="187"/>
      <c r="E15" s="87"/>
      <c r="F15" s="87"/>
      <c r="G15" s="188"/>
    </row>
    <row r="16" spans="1:7" x14ac:dyDescent="0.2">
      <c r="A16" s="847"/>
      <c r="B16" s="848"/>
      <c r="C16" s="88"/>
      <c r="E16" s="88"/>
      <c r="F16" s="88"/>
    </row>
    <row r="17" spans="1:7" x14ac:dyDescent="0.2">
      <c r="A17" s="181"/>
      <c r="B17" s="39"/>
      <c r="C17" s="88"/>
      <c r="E17" s="88"/>
      <c r="F17" s="88"/>
    </row>
    <row r="18" spans="1:7" x14ac:dyDescent="0.2">
      <c r="A18" s="847"/>
      <c r="B18" s="848"/>
      <c r="C18" s="182"/>
      <c r="D18" s="183"/>
      <c r="E18" s="182"/>
      <c r="F18" s="182"/>
      <c r="G18" s="184"/>
    </row>
    <row r="19" spans="1:7" x14ac:dyDescent="0.2">
      <c r="A19" s="185"/>
      <c r="B19" s="186"/>
      <c r="C19" s="87"/>
      <c r="D19" s="187"/>
      <c r="E19" s="87"/>
      <c r="F19" s="87"/>
      <c r="G19" s="188"/>
    </row>
    <row r="20" spans="1:7" x14ac:dyDescent="0.2">
      <c r="A20" s="847"/>
      <c r="B20" s="848"/>
      <c r="C20" s="88"/>
      <c r="E20" s="88"/>
      <c r="F20" s="88"/>
    </row>
    <row r="21" spans="1:7" x14ac:dyDescent="0.2">
      <c r="A21" s="181"/>
      <c r="B21" s="39"/>
      <c r="C21" s="88"/>
      <c r="E21" s="88"/>
      <c r="F21" s="88"/>
    </row>
    <row r="22" spans="1:7" x14ac:dyDescent="0.2">
      <c r="A22" s="847"/>
      <c r="B22" s="848"/>
      <c r="C22" s="182"/>
      <c r="D22" s="183"/>
      <c r="E22" s="182"/>
      <c r="F22" s="182"/>
      <c r="G22" s="184"/>
    </row>
    <row r="23" spans="1:7" x14ac:dyDescent="0.2">
      <c r="A23" s="185"/>
      <c r="B23" s="186"/>
      <c r="C23" s="87"/>
      <c r="D23" s="187"/>
      <c r="E23" s="87"/>
      <c r="F23" s="87"/>
      <c r="G23" s="188"/>
    </row>
    <row r="24" spans="1:7" x14ac:dyDescent="0.2">
      <c r="A24" s="847"/>
      <c r="B24" s="848"/>
      <c r="C24" s="88"/>
      <c r="E24" s="88"/>
      <c r="F24" s="88"/>
    </row>
    <row r="25" spans="1:7" x14ac:dyDescent="0.2">
      <c r="A25" s="181"/>
      <c r="B25" s="39"/>
      <c r="C25" s="88"/>
      <c r="E25" s="88"/>
      <c r="F25" s="88"/>
    </row>
    <row r="26" spans="1:7" x14ac:dyDescent="0.2">
      <c r="A26" s="847"/>
      <c r="B26" s="848"/>
      <c r="C26" s="182"/>
      <c r="D26" s="183"/>
      <c r="E26" s="182"/>
      <c r="F26" s="182"/>
      <c r="G26" s="184"/>
    </row>
    <row r="27" spans="1:7" x14ac:dyDescent="0.2">
      <c r="A27" s="185"/>
      <c r="B27" s="186"/>
      <c r="C27" s="87"/>
      <c r="D27" s="187"/>
      <c r="E27" s="87"/>
      <c r="F27" s="87"/>
      <c r="G27" s="188"/>
    </row>
    <row r="28" spans="1:7" x14ac:dyDescent="0.2">
      <c r="A28" s="847"/>
      <c r="B28" s="848"/>
      <c r="C28" s="88"/>
      <c r="E28" s="88"/>
      <c r="F28" s="88"/>
    </row>
    <row r="29" spans="1:7" x14ac:dyDescent="0.2">
      <c r="A29" s="181"/>
      <c r="B29" s="39"/>
      <c r="C29" s="88"/>
      <c r="E29" s="88"/>
      <c r="F29" s="88"/>
    </row>
    <row r="30" spans="1:7" x14ac:dyDescent="0.2">
      <c r="A30" s="847"/>
      <c r="B30" s="848"/>
      <c r="C30" s="182"/>
      <c r="D30" s="183"/>
      <c r="E30" s="182"/>
      <c r="F30" s="182"/>
      <c r="G30" s="184"/>
    </row>
    <row r="31" spans="1:7" x14ac:dyDescent="0.2">
      <c r="A31" s="185"/>
      <c r="B31" s="186"/>
      <c r="C31" s="87"/>
      <c r="D31" s="187"/>
      <c r="E31" s="87"/>
      <c r="F31" s="87"/>
      <c r="G31" s="188"/>
    </row>
    <row r="32" spans="1:7" x14ac:dyDescent="0.2">
      <c r="A32" s="847"/>
      <c r="B32" s="848"/>
      <c r="C32" s="88"/>
      <c r="E32" s="88"/>
      <c r="F32" s="88"/>
    </row>
    <row r="33" spans="1:7" x14ac:dyDescent="0.2">
      <c r="A33" s="181"/>
      <c r="B33" s="39"/>
      <c r="C33" s="88"/>
      <c r="E33" s="88"/>
      <c r="F33" s="88"/>
    </row>
    <row r="34" spans="1:7" x14ac:dyDescent="0.2">
      <c r="A34" s="847"/>
      <c r="B34" s="848"/>
      <c r="C34" s="182"/>
      <c r="D34" s="183"/>
      <c r="E34" s="182"/>
      <c r="F34" s="182"/>
      <c r="G34" s="184"/>
    </row>
    <row r="35" spans="1:7" x14ac:dyDescent="0.2">
      <c r="A35" s="185"/>
      <c r="B35" s="186"/>
      <c r="C35" s="87"/>
      <c r="D35" s="187"/>
      <c r="E35" s="87"/>
      <c r="F35" s="87"/>
      <c r="G35" s="188"/>
    </row>
    <row r="36" spans="1:7" x14ac:dyDescent="0.2">
      <c r="A36" s="847"/>
      <c r="B36" s="848"/>
      <c r="C36" s="88"/>
      <c r="E36" s="88"/>
      <c r="F36" s="88"/>
    </row>
    <row r="37" spans="1:7" x14ac:dyDescent="0.2">
      <c r="A37" s="181"/>
      <c r="B37" s="39"/>
      <c r="C37" s="88"/>
      <c r="E37" s="88"/>
      <c r="F37" s="88"/>
    </row>
    <row r="38" spans="1:7" x14ac:dyDescent="0.2">
      <c r="A38" s="847"/>
      <c r="B38" s="848"/>
      <c r="C38" s="182"/>
      <c r="D38" s="183"/>
      <c r="E38" s="182"/>
      <c r="F38" s="182"/>
      <c r="G38" s="184"/>
    </row>
    <row r="39" spans="1:7" x14ac:dyDescent="0.2">
      <c r="A39" s="189"/>
      <c r="B39" s="190"/>
      <c r="C39" s="89"/>
      <c r="D39" s="191"/>
      <c r="E39" s="89"/>
      <c r="F39" s="89"/>
      <c r="G39" s="192"/>
    </row>
    <row r="40" spans="1:7" x14ac:dyDescent="0.2">
      <c r="A40" s="40"/>
      <c r="B40" s="40"/>
      <c r="C40" s="23"/>
      <c r="D40" s="94"/>
      <c r="E40" s="23"/>
      <c r="F40" s="23"/>
      <c r="G40" s="193"/>
    </row>
    <row r="41" spans="1:7" x14ac:dyDescent="0.2">
      <c r="A41" s="40"/>
      <c r="B41" s="40"/>
      <c r="C41" s="23"/>
      <c r="D41" s="94"/>
      <c r="E41" s="23"/>
      <c r="F41" s="23"/>
      <c r="G41" s="23"/>
    </row>
    <row r="42" spans="1:7" x14ac:dyDescent="0.2">
      <c r="A42" s="40"/>
      <c r="B42" s="40"/>
      <c r="C42" s="23"/>
      <c r="D42" s="94"/>
      <c r="E42" s="23"/>
      <c r="F42" s="23"/>
      <c r="G42" s="23"/>
    </row>
    <row r="43" spans="1:7" x14ac:dyDescent="0.2">
      <c r="A43" s="40"/>
      <c r="B43" s="40"/>
      <c r="C43" s="23"/>
      <c r="D43" s="94"/>
      <c r="E43" s="23"/>
      <c r="F43" s="23"/>
      <c r="G43" s="23"/>
    </row>
    <row r="44" spans="1:7" x14ac:dyDescent="0.2">
      <c r="A44" s="40"/>
      <c r="B44" s="40"/>
      <c r="C44" s="23"/>
      <c r="D44" s="94"/>
      <c r="E44" s="23"/>
      <c r="F44" s="23"/>
      <c r="G44" s="23"/>
    </row>
    <row r="45" spans="1:7" x14ac:dyDescent="0.2">
      <c r="A45" s="40"/>
      <c r="B45" s="40"/>
      <c r="C45" s="23"/>
      <c r="D45" s="94"/>
      <c r="E45" s="23"/>
      <c r="F45" s="23"/>
      <c r="G45" s="23"/>
    </row>
    <row r="46" spans="1:7" x14ac:dyDescent="0.2">
      <c r="A46" s="40"/>
      <c r="B46" s="40"/>
      <c r="C46" s="23"/>
      <c r="D46" s="94"/>
      <c r="E46" s="23"/>
      <c r="F46" s="23"/>
      <c r="G46" s="23"/>
    </row>
    <row r="47" spans="1:7" x14ac:dyDescent="0.2">
      <c r="A47" s="40"/>
      <c r="B47" s="40"/>
      <c r="C47" s="23"/>
      <c r="D47" s="94"/>
      <c r="E47" s="23"/>
      <c r="F47" s="23"/>
      <c r="G47" s="23"/>
    </row>
  </sheetData>
  <mergeCells count="24">
    <mergeCell ref="A6:B6"/>
    <mergeCell ref="A8:B8"/>
    <mergeCell ref="A18:B18"/>
    <mergeCell ref="A20:B20"/>
    <mergeCell ref="G2:G3"/>
    <mergeCell ref="C2:C3"/>
    <mergeCell ref="D2:D3"/>
    <mergeCell ref="A4:B4"/>
    <mergeCell ref="A2:B3"/>
    <mergeCell ref="E2:E3"/>
    <mergeCell ref="F2:F3"/>
    <mergeCell ref="A22:B22"/>
    <mergeCell ref="A10:B10"/>
    <mergeCell ref="A12:B12"/>
    <mergeCell ref="A14:B14"/>
    <mergeCell ref="A16:B16"/>
    <mergeCell ref="A36:B36"/>
    <mergeCell ref="A38:B38"/>
    <mergeCell ref="A24:B24"/>
    <mergeCell ref="A26:B26"/>
    <mergeCell ref="A28:B28"/>
    <mergeCell ref="A30:B30"/>
    <mergeCell ref="A32:B32"/>
    <mergeCell ref="A34:B34"/>
  </mergeCells>
  <phoneticPr fontId="24"/>
  <printOptions verticalCentered="1"/>
  <pageMargins left="0.47244094488188981" right="0.43307086614173229" top="0.78740157480314965" bottom="0.51181102362204722" header="0.43307086614173229" footer="0.31496062992125984"/>
  <pageSetup paperSize="9" orientation="landscape" horizontalDpi="4294967292" verticalDpi="300" r:id="rId1"/>
  <headerFooter alignWithMargins="0">
    <oddHeader>&amp;C&amp;"ＭＳ 明朝,標準"&amp;16労 材 機 集 計 表</oddHeader>
    <oddFooter>&amp;C&amp;"ＭＳ 明朝,標準"&amp;10岐　　阜　　県&amp;R&amp;"ＭＳ 明朝,標準"&amp;10&amp;P　頁</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L43"/>
  <sheetViews>
    <sheetView zoomScale="75" workbookViewId="0">
      <selection sqref="A1:L2"/>
    </sheetView>
  </sheetViews>
  <sheetFormatPr defaultColWidth="9" defaultRowHeight="13.2" x14ac:dyDescent="0.2"/>
  <cols>
    <col min="1" max="5" width="2.21875" style="23" customWidth="1"/>
    <col min="6" max="6" width="32.77734375" style="23" customWidth="1"/>
    <col min="7" max="7" width="13.44140625" style="23" customWidth="1"/>
    <col min="8" max="8" width="6.6640625" style="23" customWidth="1"/>
    <col min="9" max="9" width="11.6640625" style="23" customWidth="1"/>
    <col min="10" max="10" width="17.88671875" style="23" customWidth="1"/>
    <col min="11" max="11" width="21.109375" style="222" customWidth="1"/>
    <col min="12" max="12" width="29.109375" style="23" customWidth="1"/>
    <col min="13" max="16384" width="9" style="23"/>
  </cols>
  <sheetData>
    <row r="1" spans="1:12" ht="15" customHeight="1" x14ac:dyDescent="0.2">
      <c r="A1" s="553"/>
      <c r="B1" s="553"/>
      <c r="C1" s="553"/>
      <c r="D1" s="553"/>
      <c r="E1" s="553"/>
      <c r="F1" s="553"/>
      <c r="G1" s="553"/>
      <c r="H1" s="553"/>
      <c r="I1" s="553"/>
      <c r="J1" s="553"/>
      <c r="K1" s="553"/>
      <c r="L1" s="553"/>
    </row>
    <row r="2" spans="1:12" ht="15" customHeight="1" x14ac:dyDescent="0.2">
      <c r="A2" s="553"/>
      <c r="B2" s="553"/>
      <c r="C2" s="553"/>
      <c r="D2" s="553"/>
      <c r="E2" s="553"/>
      <c r="F2" s="553"/>
      <c r="G2" s="553"/>
      <c r="H2" s="553"/>
      <c r="I2" s="553"/>
      <c r="J2" s="553"/>
      <c r="K2" s="553"/>
      <c r="L2" s="553"/>
    </row>
    <row r="3" spans="1:12" ht="15" customHeight="1" x14ac:dyDescent="0.2">
      <c r="A3" s="554" t="s">
        <v>48</v>
      </c>
      <c r="B3" s="522"/>
      <c r="C3" s="522"/>
      <c r="D3" s="522"/>
      <c r="E3" s="522"/>
      <c r="F3" s="484"/>
      <c r="G3" s="557" t="s">
        <v>44</v>
      </c>
      <c r="H3" s="557" t="s">
        <v>18</v>
      </c>
      <c r="I3" s="557" t="s">
        <v>49</v>
      </c>
      <c r="J3" s="557" t="s">
        <v>46</v>
      </c>
      <c r="K3" s="483" t="s">
        <v>50</v>
      </c>
      <c r="L3" s="858"/>
    </row>
    <row r="4" spans="1:12" ht="15" customHeight="1" x14ac:dyDescent="0.2">
      <c r="A4" s="555"/>
      <c r="B4" s="500"/>
      <c r="C4" s="500"/>
      <c r="D4" s="500"/>
      <c r="E4" s="500"/>
      <c r="F4" s="556"/>
      <c r="G4" s="558"/>
      <c r="H4" s="558"/>
      <c r="I4" s="558"/>
      <c r="J4" s="558"/>
      <c r="K4" s="477"/>
      <c r="L4" s="859"/>
    </row>
    <row r="5" spans="1:12" ht="15" customHeight="1" x14ac:dyDescent="0.2">
      <c r="A5" s="197"/>
      <c r="B5" s="42"/>
      <c r="C5" s="42"/>
      <c r="D5" s="42"/>
      <c r="E5" s="42"/>
      <c r="F5" s="198"/>
      <c r="G5" s="199"/>
      <c r="H5" s="200"/>
      <c r="I5" s="199"/>
      <c r="J5" s="199"/>
      <c r="K5" s="865"/>
      <c r="L5" s="866"/>
    </row>
    <row r="6" spans="1:12" ht="15" customHeight="1" x14ac:dyDescent="0.2">
      <c r="A6" s="197"/>
      <c r="B6" s="42"/>
      <c r="C6" s="42"/>
      <c r="D6" s="42"/>
      <c r="E6" s="42"/>
      <c r="F6" s="43"/>
      <c r="G6" s="199"/>
      <c r="H6" s="200"/>
      <c r="I6" s="199"/>
      <c r="J6" s="199"/>
      <c r="K6" s="863"/>
      <c r="L6" s="864"/>
    </row>
    <row r="7" spans="1:12" ht="15" customHeight="1" x14ac:dyDescent="0.2">
      <c r="A7" s="197"/>
      <c r="B7" s="42"/>
      <c r="C7" s="42"/>
      <c r="D7" s="42"/>
      <c r="E7" s="42"/>
      <c r="F7" s="860"/>
      <c r="G7" s="201"/>
      <c r="H7" s="179"/>
      <c r="I7" s="201"/>
      <c r="J7" s="201"/>
      <c r="K7" s="863"/>
      <c r="L7" s="864"/>
    </row>
    <row r="8" spans="1:12" ht="15" customHeight="1" x14ac:dyDescent="0.2">
      <c r="A8" s="197"/>
      <c r="B8" s="42"/>
      <c r="C8" s="42"/>
      <c r="D8" s="42"/>
      <c r="E8" s="42"/>
      <c r="F8" s="860"/>
      <c r="G8" s="201"/>
      <c r="H8" s="179"/>
      <c r="I8" s="201"/>
      <c r="J8" s="201"/>
      <c r="K8" s="202"/>
      <c r="L8" s="203"/>
    </row>
    <row r="9" spans="1:12" ht="15" customHeight="1" x14ac:dyDescent="0.2">
      <c r="A9" s="204"/>
      <c r="B9" s="205"/>
      <c r="C9" s="205"/>
      <c r="D9" s="205"/>
      <c r="E9" s="205"/>
      <c r="F9" s="206"/>
      <c r="G9" s="207"/>
      <c r="H9" s="208"/>
      <c r="I9" s="207"/>
      <c r="J9" s="207"/>
      <c r="K9" s="863"/>
      <c r="L9" s="864"/>
    </row>
    <row r="10" spans="1:12" ht="15" customHeight="1" x14ac:dyDescent="0.2">
      <c r="A10" s="197"/>
      <c r="B10" s="42"/>
      <c r="C10" s="42"/>
      <c r="D10" s="42"/>
      <c r="E10" s="42"/>
      <c r="F10" s="43"/>
      <c r="G10" s="199"/>
      <c r="H10" s="200"/>
      <c r="I10" s="199"/>
      <c r="J10" s="199"/>
      <c r="K10" s="863"/>
      <c r="L10" s="864"/>
    </row>
    <row r="11" spans="1:12" ht="15" customHeight="1" x14ac:dyDescent="0.2">
      <c r="A11" s="197"/>
      <c r="B11" s="42"/>
      <c r="C11" s="42"/>
      <c r="D11" s="42"/>
      <c r="E11" s="42"/>
      <c r="F11" s="860"/>
      <c r="G11" s="201"/>
      <c r="H11" s="179"/>
      <c r="I11" s="201"/>
      <c r="J11" s="201"/>
      <c r="K11" s="863"/>
      <c r="L11" s="864"/>
    </row>
    <row r="12" spans="1:12" ht="15" customHeight="1" x14ac:dyDescent="0.2">
      <c r="A12" s="209"/>
      <c r="B12" s="210"/>
      <c r="C12" s="210"/>
      <c r="D12" s="210"/>
      <c r="E12" s="210"/>
      <c r="F12" s="861"/>
      <c r="G12" s="211"/>
      <c r="H12" s="187"/>
      <c r="I12" s="211"/>
      <c r="J12" s="211"/>
      <c r="K12" s="202"/>
      <c r="L12" s="203"/>
    </row>
    <row r="13" spans="1:12" ht="15" customHeight="1" x14ac:dyDescent="0.2">
      <c r="A13" s="197"/>
      <c r="B13" s="42"/>
      <c r="C13" s="42"/>
      <c r="D13" s="42"/>
      <c r="E13" s="42"/>
      <c r="F13" s="43"/>
      <c r="G13" s="199"/>
      <c r="H13" s="200"/>
      <c r="I13" s="199"/>
      <c r="J13" s="199"/>
      <c r="K13" s="863"/>
      <c r="L13" s="864"/>
    </row>
    <row r="14" spans="1:12" ht="15" customHeight="1" x14ac:dyDescent="0.2">
      <c r="A14" s="197"/>
      <c r="B14" s="42"/>
      <c r="C14" s="42"/>
      <c r="D14" s="42"/>
      <c r="E14" s="42"/>
      <c r="F14" s="43"/>
      <c r="G14" s="199"/>
      <c r="H14" s="200"/>
      <c r="I14" s="199"/>
      <c r="J14" s="199"/>
      <c r="K14" s="863"/>
      <c r="L14" s="864"/>
    </row>
    <row r="15" spans="1:12" ht="15" customHeight="1" x14ac:dyDescent="0.2">
      <c r="A15" s="197"/>
      <c r="B15" s="42"/>
      <c r="C15" s="42"/>
      <c r="D15" s="42"/>
      <c r="E15" s="42"/>
      <c r="F15" s="860"/>
      <c r="G15" s="201"/>
      <c r="H15" s="179"/>
      <c r="I15" s="201"/>
      <c r="J15" s="201"/>
      <c r="K15" s="863"/>
      <c r="L15" s="864"/>
    </row>
    <row r="16" spans="1:12" ht="15" customHeight="1" x14ac:dyDescent="0.2">
      <c r="A16" s="197"/>
      <c r="B16" s="42"/>
      <c r="C16" s="42"/>
      <c r="D16" s="42"/>
      <c r="E16" s="42"/>
      <c r="F16" s="860"/>
      <c r="G16" s="201"/>
      <c r="H16" s="179"/>
      <c r="I16" s="201"/>
      <c r="J16" s="201"/>
      <c r="K16" s="202"/>
      <c r="L16" s="212"/>
    </row>
    <row r="17" spans="1:12" ht="15" customHeight="1" x14ac:dyDescent="0.2">
      <c r="A17" s="204"/>
      <c r="B17" s="205"/>
      <c r="C17" s="205"/>
      <c r="D17" s="205"/>
      <c r="E17" s="205"/>
      <c r="F17" s="206"/>
      <c r="G17" s="207"/>
      <c r="H17" s="208"/>
      <c r="I17" s="207"/>
      <c r="J17" s="207"/>
      <c r="K17" s="867"/>
      <c r="L17" s="868"/>
    </row>
    <row r="18" spans="1:12" ht="15" customHeight="1" x14ac:dyDescent="0.2">
      <c r="A18" s="197"/>
      <c r="B18" s="42"/>
      <c r="C18" s="42"/>
      <c r="D18" s="42"/>
      <c r="E18" s="42"/>
      <c r="F18" s="43"/>
      <c r="G18" s="199"/>
      <c r="H18" s="200"/>
      <c r="I18" s="199"/>
      <c r="J18" s="199"/>
      <c r="K18" s="863"/>
      <c r="L18" s="864"/>
    </row>
    <row r="19" spans="1:12" ht="15" customHeight="1" x14ac:dyDescent="0.2">
      <c r="A19" s="197"/>
      <c r="B19" s="42"/>
      <c r="C19" s="42"/>
      <c r="D19" s="42"/>
      <c r="E19" s="42"/>
      <c r="F19" s="860"/>
      <c r="G19" s="201"/>
      <c r="H19" s="179"/>
      <c r="I19" s="201"/>
      <c r="J19" s="201"/>
      <c r="K19" s="863"/>
      <c r="L19" s="864"/>
    </row>
    <row r="20" spans="1:12" ht="15" customHeight="1" x14ac:dyDescent="0.2">
      <c r="A20" s="209"/>
      <c r="B20" s="210"/>
      <c r="C20" s="210"/>
      <c r="D20" s="210"/>
      <c r="E20" s="210"/>
      <c r="F20" s="861"/>
      <c r="G20" s="211"/>
      <c r="H20" s="187"/>
      <c r="I20" s="211"/>
      <c r="J20" s="211"/>
      <c r="K20" s="202"/>
      <c r="L20" s="203"/>
    </row>
    <row r="21" spans="1:12" ht="15" customHeight="1" x14ac:dyDescent="0.2">
      <c r="A21" s="197"/>
      <c r="B21" s="42"/>
      <c r="C21" s="42"/>
      <c r="D21" s="42"/>
      <c r="E21" s="42"/>
      <c r="F21" s="43"/>
      <c r="G21" s="199"/>
      <c r="H21" s="200"/>
      <c r="I21" s="199"/>
      <c r="J21" s="199"/>
      <c r="K21" s="867"/>
      <c r="L21" s="868"/>
    </row>
    <row r="22" spans="1:12" ht="15" customHeight="1" x14ac:dyDescent="0.2">
      <c r="A22" s="197"/>
      <c r="B22" s="42"/>
      <c r="C22" s="42"/>
      <c r="D22" s="42"/>
      <c r="E22" s="42"/>
      <c r="F22" s="43"/>
      <c r="G22" s="199"/>
      <c r="H22" s="200"/>
      <c r="I22" s="199"/>
      <c r="J22" s="199"/>
      <c r="K22" s="863"/>
      <c r="L22" s="864"/>
    </row>
    <row r="23" spans="1:12" ht="15" customHeight="1" x14ac:dyDescent="0.2">
      <c r="A23" s="197"/>
      <c r="B23" s="42"/>
      <c r="C23" s="42"/>
      <c r="D23" s="42"/>
      <c r="E23" s="42"/>
      <c r="F23" s="860"/>
      <c r="G23" s="201"/>
      <c r="H23" s="179"/>
      <c r="I23" s="201"/>
      <c r="J23" s="201"/>
      <c r="K23" s="863"/>
      <c r="L23" s="864"/>
    </row>
    <row r="24" spans="1:12" ht="15" customHeight="1" x14ac:dyDescent="0.2">
      <c r="A24" s="197"/>
      <c r="B24" s="42"/>
      <c r="C24" s="42"/>
      <c r="D24" s="42"/>
      <c r="E24" s="42"/>
      <c r="F24" s="860"/>
      <c r="G24" s="201"/>
      <c r="H24" s="179"/>
      <c r="I24" s="201"/>
      <c r="J24" s="201"/>
      <c r="K24" s="202"/>
      <c r="L24" s="203"/>
    </row>
    <row r="25" spans="1:12" ht="15" customHeight="1" x14ac:dyDescent="0.2">
      <c r="A25" s="204"/>
      <c r="B25" s="205"/>
      <c r="C25" s="205"/>
      <c r="D25" s="205"/>
      <c r="E25" s="205"/>
      <c r="F25" s="206"/>
      <c r="G25" s="207"/>
      <c r="H25" s="208"/>
      <c r="I25" s="207"/>
      <c r="J25" s="207"/>
      <c r="K25" s="867"/>
      <c r="L25" s="868"/>
    </row>
    <row r="26" spans="1:12" ht="15" customHeight="1" x14ac:dyDescent="0.2">
      <c r="A26" s="197"/>
      <c r="B26" s="42"/>
      <c r="C26" s="42"/>
      <c r="D26" s="42"/>
      <c r="E26" s="42"/>
      <c r="F26" s="43"/>
      <c r="G26" s="199"/>
      <c r="H26" s="200"/>
      <c r="I26" s="199"/>
      <c r="J26" s="199"/>
      <c r="K26" s="863"/>
      <c r="L26" s="864"/>
    </row>
    <row r="27" spans="1:12" ht="15" customHeight="1" x14ac:dyDescent="0.2">
      <c r="A27" s="197"/>
      <c r="B27" s="42"/>
      <c r="C27" s="42"/>
      <c r="D27" s="42"/>
      <c r="E27" s="42"/>
      <c r="F27" s="860"/>
      <c r="G27" s="201"/>
      <c r="H27" s="179"/>
      <c r="I27" s="201"/>
      <c r="J27" s="201"/>
      <c r="K27" s="863"/>
      <c r="L27" s="864"/>
    </row>
    <row r="28" spans="1:12" ht="15" customHeight="1" x14ac:dyDescent="0.2">
      <c r="A28" s="209"/>
      <c r="B28" s="210"/>
      <c r="C28" s="210"/>
      <c r="D28" s="210"/>
      <c r="E28" s="210"/>
      <c r="F28" s="861"/>
      <c r="G28" s="211"/>
      <c r="H28" s="187"/>
      <c r="I28" s="211"/>
      <c r="J28" s="211"/>
      <c r="K28" s="202"/>
      <c r="L28" s="203"/>
    </row>
    <row r="29" spans="1:12" ht="15" customHeight="1" x14ac:dyDescent="0.2">
      <c r="A29" s="204"/>
      <c r="B29" s="205"/>
      <c r="C29" s="205"/>
      <c r="D29" s="205"/>
      <c r="E29" s="205"/>
      <c r="F29" s="206"/>
      <c r="G29" s="207"/>
      <c r="H29" s="208"/>
      <c r="I29" s="207"/>
      <c r="J29" s="207"/>
      <c r="K29" s="867"/>
      <c r="L29" s="868"/>
    </row>
    <row r="30" spans="1:12" ht="15" customHeight="1" x14ac:dyDescent="0.2">
      <c r="A30" s="197"/>
      <c r="B30" s="42"/>
      <c r="C30" s="42"/>
      <c r="D30" s="42"/>
      <c r="E30" s="42"/>
      <c r="F30" s="43"/>
      <c r="G30" s="199"/>
      <c r="H30" s="200"/>
      <c r="I30" s="199"/>
      <c r="J30" s="199"/>
      <c r="K30" s="863"/>
      <c r="L30" s="864"/>
    </row>
    <row r="31" spans="1:12" ht="15" customHeight="1" x14ac:dyDescent="0.2">
      <c r="A31" s="197"/>
      <c r="B31" s="42"/>
      <c r="C31" s="42"/>
      <c r="D31" s="42"/>
      <c r="E31" s="42"/>
      <c r="F31" s="860"/>
      <c r="G31" s="201"/>
      <c r="H31" s="179"/>
      <c r="I31" s="201"/>
      <c r="J31" s="201"/>
      <c r="K31" s="863"/>
      <c r="L31" s="864"/>
    </row>
    <row r="32" spans="1:12" ht="15" customHeight="1" x14ac:dyDescent="0.2">
      <c r="A32" s="209"/>
      <c r="B32" s="210"/>
      <c r="C32" s="210"/>
      <c r="D32" s="210"/>
      <c r="E32" s="210"/>
      <c r="F32" s="861"/>
      <c r="G32" s="211"/>
      <c r="H32" s="187"/>
      <c r="I32" s="211"/>
      <c r="J32" s="211"/>
      <c r="K32" s="213"/>
      <c r="L32" s="212"/>
    </row>
    <row r="33" spans="1:12" ht="15" customHeight="1" x14ac:dyDescent="0.2">
      <c r="A33" s="197"/>
      <c r="B33" s="42"/>
      <c r="C33" s="42"/>
      <c r="D33" s="42"/>
      <c r="E33" s="42"/>
      <c r="F33" s="43"/>
      <c r="G33" s="199"/>
      <c r="H33" s="200"/>
      <c r="I33" s="199"/>
      <c r="J33" s="199"/>
      <c r="K33" s="867"/>
      <c r="L33" s="868"/>
    </row>
    <row r="34" spans="1:12" ht="15" customHeight="1" x14ac:dyDescent="0.2">
      <c r="A34" s="197"/>
      <c r="B34" s="42"/>
      <c r="C34" s="42"/>
      <c r="D34" s="42"/>
      <c r="E34" s="42"/>
      <c r="F34" s="43"/>
      <c r="G34" s="199"/>
      <c r="H34" s="200"/>
      <c r="I34" s="199"/>
      <c r="J34" s="199"/>
      <c r="K34" s="863"/>
      <c r="L34" s="864"/>
    </row>
    <row r="35" spans="1:12" ht="15" customHeight="1" x14ac:dyDescent="0.2">
      <c r="A35" s="197"/>
      <c r="B35" s="42"/>
      <c r="C35" s="42"/>
      <c r="D35" s="42"/>
      <c r="E35" s="42"/>
      <c r="F35" s="860"/>
      <c r="G35" s="201"/>
      <c r="H35" s="179"/>
      <c r="I35" s="201"/>
      <c r="J35" s="201"/>
      <c r="K35" s="863"/>
      <c r="L35" s="864"/>
    </row>
    <row r="36" spans="1:12" ht="15" customHeight="1" x14ac:dyDescent="0.2">
      <c r="A36" s="214"/>
      <c r="B36" s="215"/>
      <c r="C36" s="215"/>
      <c r="D36" s="215"/>
      <c r="E36" s="215"/>
      <c r="F36" s="862"/>
      <c r="G36" s="216"/>
      <c r="H36" s="191"/>
      <c r="I36" s="216"/>
      <c r="J36" s="216"/>
      <c r="K36" s="217"/>
      <c r="L36" s="218"/>
    </row>
    <row r="37" spans="1:12" ht="15" customHeight="1" x14ac:dyDescent="0.2">
      <c r="A37" s="42"/>
      <c r="B37" s="42"/>
      <c r="C37" s="42"/>
      <c r="D37" s="42"/>
      <c r="E37" s="42"/>
      <c r="F37" s="42"/>
      <c r="G37" s="143"/>
      <c r="H37" s="94"/>
      <c r="J37" s="219"/>
      <c r="K37" s="193"/>
    </row>
    <row r="38" spans="1:12" ht="15" customHeight="1" x14ac:dyDescent="0.2">
      <c r="A38" s="42"/>
      <c r="B38" s="42"/>
      <c r="C38" s="42"/>
      <c r="D38" s="42"/>
      <c r="E38" s="42"/>
      <c r="F38" s="42"/>
      <c r="G38" s="143"/>
      <c r="H38" s="94"/>
      <c r="J38" s="219"/>
      <c r="K38" s="220"/>
    </row>
    <row r="39" spans="1:12" ht="15" customHeight="1" x14ac:dyDescent="0.2">
      <c r="A39" s="42"/>
      <c r="B39" s="42"/>
      <c r="C39" s="42"/>
      <c r="D39" s="42"/>
      <c r="E39" s="42"/>
      <c r="F39" s="42"/>
      <c r="G39" s="143"/>
      <c r="H39" s="94"/>
      <c r="J39" s="219"/>
      <c r="K39" s="220"/>
    </row>
    <row r="40" spans="1:12" ht="15" customHeight="1" x14ac:dyDescent="0.2">
      <c r="A40" s="42"/>
      <c r="B40" s="42"/>
      <c r="C40" s="42"/>
      <c r="D40" s="42"/>
      <c r="E40" s="42"/>
      <c r="F40" s="42"/>
      <c r="G40" s="143"/>
      <c r="H40" s="94"/>
      <c r="J40" s="219"/>
      <c r="K40" s="221"/>
    </row>
    <row r="41" spans="1:12" ht="15" customHeight="1" x14ac:dyDescent="0.2"/>
    <row r="42" spans="1:12" ht="15" customHeight="1" x14ac:dyDescent="0.2"/>
    <row r="43" spans="1:12" ht="15" customHeight="1" x14ac:dyDescent="0.2"/>
  </sheetData>
  <mergeCells count="39">
    <mergeCell ref="K31:L31"/>
    <mergeCell ref="K33:L33"/>
    <mergeCell ref="K34:L34"/>
    <mergeCell ref="K35:L35"/>
    <mergeCell ref="K26:L26"/>
    <mergeCell ref="K27:L27"/>
    <mergeCell ref="K29:L29"/>
    <mergeCell ref="K30:L30"/>
    <mergeCell ref="K21:L21"/>
    <mergeCell ref="K22:L22"/>
    <mergeCell ref="K23:L23"/>
    <mergeCell ref="K25:L25"/>
    <mergeCell ref="K15:L15"/>
    <mergeCell ref="K17:L17"/>
    <mergeCell ref="K18:L18"/>
    <mergeCell ref="K19:L19"/>
    <mergeCell ref="K10:L10"/>
    <mergeCell ref="K11:L11"/>
    <mergeCell ref="K13:L13"/>
    <mergeCell ref="K14:L14"/>
    <mergeCell ref="K5:L5"/>
    <mergeCell ref="K6:L6"/>
    <mergeCell ref="K7:L7"/>
    <mergeCell ref="K9:L9"/>
    <mergeCell ref="F23:F24"/>
    <mergeCell ref="F27:F28"/>
    <mergeCell ref="F31:F32"/>
    <mergeCell ref="F35:F36"/>
    <mergeCell ref="F7:F8"/>
    <mergeCell ref="F11:F12"/>
    <mergeCell ref="F15:F16"/>
    <mergeCell ref="F19:F20"/>
    <mergeCell ref="K3:L4"/>
    <mergeCell ref="A1:L2"/>
    <mergeCell ref="J3:J4"/>
    <mergeCell ref="A3:F4"/>
    <mergeCell ref="G3:G4"/>
    <mergeCell ref="H3:H4"/>
    <mergeCell ref="I3:I4"/>
  </mergeCells>
  <phoneticPr fontId="24"/>
  <printOptions horizontalCentered="1"/>
  <pageMargins left="0.19685039370078741" right="0.19685039370078741" top="0.6692913385826772" bottom="0.39370078740157483" header="0.43307086614173229" footer="0.31496062992125984"/>
  <pageSetup paperSize="9" orientation="landscape" horizontalDpi="4294967292" verticalDpi="300" r:id="rId1"/>
  <headerFooter alignWithMargins="0">
    <oddFooter>&amp;R&amp;"ＭＳ 明朝,標準"&amp;10&amp;P　頁</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55"/>
      <c r="L1" s="499"/>
      <c r="M1" s="499"/>
      <c r="N1" s="54"/>
      <c r="O1" s="58"/>
      <c r="P1"/>
      <c r="Q1"/>
      <c r="R1"/>
    </row>
    <row r="2" spans="1:18" s="19" customFormat="1" ht="50.4" customHeight="1" x14ac:dyDescent="0.2">
      <c r="A2" s="59"/>
      <c r="B2" s="11"/>
      <c r="C2" s="12"/>
      <c r="D2" s="13"/>
      <c r="E2" s="12"/>
      <c r="F2" s="13"/>
      <c r="G2" s="13"/>
      <c r="H2" s="60"/>
      <c r="I2" s="60"/>
      <c r="J2" s="13"/>
      <c r="K2" s="60"/>
      <c r="L2" s="500"/>
      <c r="M2" s="500"/>
      <c r="N2" s="61"/>
      <c r="O2" s="18"/>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sheetPr>
  <dimension ref="A1:W34"/>
  <sheetViews>
    <sheetView tabSelected="1" view="pageBreakPreview" zoomScaleNormal="85" zoomScaleSheetLayoutView="100" workbookViewId="0">
      <selection activeCell="C2" sqref="C2"/>
    </sheetView>
  </sheetViews>
  <sheetFormatPr defaultColWidth="8.77734375" defaultRowHeight="13.2" x14ac:dyDescent="0.2"/>
  <cols>
    <col min="1" max="1" width="5.88671875" style="51" customWidth="1"/>
    <col min="2" max="2" width="3.33203125" style="23" customWidth="1"/>
    <col min="3" max="3" width="15.6640625" style="23" customWidth="1"/>
    <col min="4" max="5" width="3.33203125" style="23" customWidth="1"/>
    <col min="6" max="6" width="8" style="23" customWidth="1"/>
    <col min="7" max="8" width="5.77734375" style="23" customWidth="1"/>
    <col min="9" max="13" width="10.88671875" style="23" customWidth="1"/>
    <col min="14" max="14" width="8.109375" style="23" customWidth="1"/>
    <col min="15" max="15" width="3.33203125" style="23" customWidth="1"/>
    <col min="16" max="17" width="3.109375" style="23" customWidth="1"/>
    <col min="18" max="19" width="5.77734375" style="23" customWidth="1"/>
    <col min="20" max="20" width="3.109375" style="23" customWidth="1"/>
    <col min="21" max="21" width="3.109375" customWidth="1"/>
    <col min="22" max="23" width="8.77734375" customWidth="1"/>
    <col min="24" max="16384" width="8.77734375" style="23"/>
  </cols>
  <sheetData>
    <row r="1" spans="1:23" s="57" customFormat="1" ht="28.95" customHeight="1" thickTop="1" x14ac:dyDescent="0.2">
      <c r="A1" s="244"/>
      <c r="B1" s="245"/>
      <c r="C1" s="246"/>
      <c r="D1" s="246"/>
      <c r="E1" s="246"/>
      <c r="F1" s="247"/>
      <c r="G1" s="247"/>
      <c r="H1" s="247"/>
      <c r="I1" s="240"/>
      <c r="J1" s="274"/>
      <c r="K1" s="250" t="s">
        <v>203</v>
      </c>
      <c r="L1" s="251" t="s">
        <v>202</v>
      </c>
      <c r="M1" s="251" t="s">
        <v>336</v>
      </c>
      <c r="N1" s="504" t="s">
        <v>204</v>
      </c>
      <c r="O1" s="504"/>
      <c r="P1" s="504" t="s">
        <v>205</v>
      </c>
      <c r="Q1" s="504"/>
      <c r="R1" s="504"/>
      <c r="S1" s="507" t="s">
        <v>201</v>
      </c>
      <c r="T1" s="508"/>
      <c r="U1" s="509"/>
      <c r="V1"/>
      <c r="W1"/>
    </row>
    <row r="2" spans="1:23" s="21" customFormat="1" ht="50.4" customHeight="1" x14ac:dyDescent="0.2">
      <c r="A2" s="248"/>
      <c r="B2" s="1"/>
      <c r="C2" s="3"/>
      <c r="D2" s="3"/>
      <c r="E2" s="234"/>
      <c r="F2" s="3"/>
      <c r="G2" s="234"/>
      <c r="H2" s="234"/>
      <c r="I2" s="235"/>
      <c r="J2" s="14"/>
      <c r="K2" s="78"/>
      <c r="L2" s="81"/>
      <c r="M2" s="78"/>
      <c r="N2" s="505"/>
      <c r="O2" s="505"/>
      <c r="P2" s="505"/>
      <c r="Q2" s="505"/>
      <c r="R2" s="505"/>
      <c r="S2" s="510"/>
      <c r="T2" s="511"/>
      <c r="U2" s="512"/>
      <c r="V2"/>
      <c r="W2"/>
    </row>
    <row r="3" spans="1:23" s="21" customFormat="1" ht="15" customHeight="1" x14ac:dyDescent="0.2">
      <c r="A3" s="535" t="s">
        <v>240</v>
      </c>
      <c r="B3" s="483"/>
      <c r="C3" s="522" t="s">
        <v>337</v>
      </c>
      <c r="D3" s="57"/>
      <c r="E3" s="483" t="s">
        <v>241</v>
      </c>
      <c r="F3" s="522"/>
      <c r="G3" s="238"/>
      <c r="H3" s="457" t="s">
        <v>243</v>
      </c>
      <c r="I3" s="457"/>
      <c r="J3" s="457"/>
      <c r="K3" s="457"/>
      <c r="L3" s="457"/>
      <c r="M3" s="457"/>
      <c r="N3" s="457"/>
      <c r="O3" s="457"/>
      <c r="P3" s="457"/>
      <c r="Q3" s="457"/>
      <c r="R3" s="457"/>
      <c r="S3" s="457"/>
      <c r="T3" s="457"/>
      <c r="U3" s="513"/>
      <c r="V3"/>
      <c r="W3"/>
    </row>
    <row r="4" spans="1:23" s="21" customFormat="1" ht="15" customHeight="1" x14ac:dyDescent="0.2">
      <c r="A4" s="536"/>
      <c r="B4" s="479"/>
      <c r="C4" s="529"/>
      <c r="D4" s="19"/>
      <c r="E4" s="477"/>
      <c r="F4" s="523"/>
      <c r="G4" s="249"/>
      <c r="H4" s="469"/>
      <c r="I4" s="469"/>
      <c r="J4" s="469"/>
      <c r="K4" s="469"/>
      <c r="L4" s="469"/>
      <c r="M4" s="469"/>
      <c r="N4" s="469"/>
      <c r="O4" s="469"/>
      <c r="P4" s="469"/>
      <c r="Q4" s="469"/>
      <c r="R4" s="469"/>
      <c r="S4" s="469"/>
      <c r="T4" s="469"/>
      <c r="U4" s="514"/>
      <c r="V4"/>
      <c r="W4"/>
    </row>
    <row r="5" spans="1:23" ht="15.6" customHeight="1" x14ac:dyDescent="0.2">
      <c r="A5" s="533" t="s">
        <v>56</v>
      </c>
      <c r="B5" s="236"/>
      <c r="C5" s="526" t="s">
        <v>242</v>
      </c>
      <c r="D5" s="237"/>
      <c r="E5" s="485" t="s">
        <v>199</v>
      </c>
      <c r="F5" s="486"/>
      <c r="G5" s="239"/>
      <c r="H5" s="463" t="s">
        <v>244</v>
      </c>
      <c r="I5" s="463"/>
      <c r="J5" s="463"/>
      <c r="K5" s="463"/>
      <c r="L5" s="463"/>
      <c r="M5" s="463"/>
      <c r="N5" s="463"/>
      <c r="O5" s="463"/>
      <c r="P5" s="463"/>
      <c r="Q5" s="463"/>
      <c r="R5" s="463"/>
      <c r="S5" s="463"/>
      <c r="T5" s="463"/>
      <c r="U5" s="515"/>
    </row>
    <row r="6" spans="1:23" ht="15" customHeight="1" x14ac:dyDescent="0.2">
      <c r="A6" s="533"/>
      <c r="B6" s="268"/>
      <c r="C6" s="527"/>
      <c r="D6" s="269"/>
      <c r="E6" s="524"/>
      <c r="F6" s="525"/>
      <c r="G6" s="249"/>
      <c r="H6" s="469"/>
      <c r="I6" s="469"/>
      <c r="J6" s="469"/>
      <c r="K6" s="469"/>
      <c r="L6" s="469"/>
      <c r="M6" s="469"/>
      <c r="N6" s="469"/>
      <c r="O6" s="469"/>
      <c r="P6" s="469"/>
      <c r="Q6" s="469"/>
      <c r="R6" s="469"/>
      <c r="S6" s="469"/>
      <c r="T6" s="469"/>
      <c r="U6" s="514"/>
    </row>
    <row r="7" spans="1:23" ht="15" customHeight="1" x14ac:dyDescent="0.2">
      <c r="A7" s="530" t="s">
        <v>200</v>
      </c>
      <c r="B7" s="25"/>
      <c r="C7" s="270"/>
      <c r="D7" s="270"/>
      <c r="E7" s="270"/>
      <c r="F7" s="270"/>
      <c r="G7" s="270"/>
      <c r="H7" s="270"/>
      <c r="I7" s="270"/>
      <c r="J7" s="270"/>
      <c r="K7" s="270"/>
      <c r="L7" s="271"/>
      <c r="M7" s="528" t="s">
        <v>234</v>
      </c>
      <c r="N7" s="528"/>
      <c r="O7" s="516">
        <v>45793</v>
      </c>
      <c r="P7" s="517"/>
      <c r="Q7" s="517"/>
      <c r="R7" s="517"/>
      <c r="S7" s="517"/>
      <c r="T7" s="517"/>
      <c r="U7" s="518"/>
    </row>
    <row r="8" spans="1:23" s="29" customFormat="1" ht="14.4" customHeight="1" x14ac:dyDescent="0.2">
      <c r="A8" s="531"/>
      <c r="B8" s="27"/>
      <c r="C8" s="469" t="s">
        <v>245</v>
      </c>
      <c r="D8" s="469"/>
      <c r="E8" s="469"/>
      <c r="F8" s="469"/>
      <c r="G8" s="469"/>
      <c r="H8" s="469"/>
      <c r="I8" s="469"/>
      <c r="J8" s="469"/>
      <c r="K8" s="469"/>
      <c r="L8" s="470"/>
      <c r="M8" s="523"/>
      <c r="N8" s="523"/>
      <c r="O8" s="516"/>
      <c r="P8" s="517"/>
      <c r="Q8" s="517"/>
      <c r="R8" s="517"/>
      <c r="S8" s="517"/>
      <c r="T8" s="517"/>
      <c r="U8" s="518"/>
      <c r="V8"/>
      <c r="W8"/>
    </row>
    <row r="9" spans="1:23" s="29" customFormat="1" ht="14.25" customHeight="1" x14ac:dyDescent="0.2">
      <c r="A9" s="531"/>
      <c r="B9" s="272"/>
      <c r="C9" s="30"/>
      <c r="D9" s="30"/>
      <c r="E9" s="30"/>
      <c r="F9" s="30"/>
      <c r="G9" s="30"/>
      <c r="H9" s="30"/>
      <c r="I9" s="30"/>
      <c r="J9" s="30"/>
      <c r="K9" s="30"/>
      <c r="L9" s="273"/>
      <c r="M9" s="529"/>
      <c r="N9" s="529"/>
      <c r="O9" s="516"/>
      <c r="P9" s="517"/>
      <c r="Q9" s="517"/>
      <c r="R9" s="517"/>
      <c r="S9" s="517"/>
      <c r="T9" s="517"/>
      <c r="U9" s="518"/>
      <c r="V9"/>
      <c r="W9"/>
    </row>
    <row r="10" spans="1:23" s="29" customFormat="1" ht="14.4" customHeight="1" x14ac:dyDescent="0.2">
      <c r="A10" s="531"/>
      <c r="B10" s="27"/>
      <c r="C10" s="469"/>
      <c r="D10" s="469"/>
      <c r="E10" s="469"/>
      <c r="F10" s="469"/>
      <c r="G10" s="469"/>
      <c r="H10" s="469"/>
      <c r="I10" s="469"/>
      <c r="J10" s="469"/>
      <c r="K10" s="469"/>
      <c r="L10" s="470"/>
      <c r="M10" s="528" t="s">
        <v>59</v>
      </c>
      <c r="N10" s="528"/>
      <c r="O10" s="516" t="s">
        <v>210</v>
      </c>
      <c r="P10" s="517"/>
      <c r="Q10" s="517"/>
      <c r="R10" s="517"/>
      <c r="S10" s="517"/>
      <c r="T10" s="517"/>
      <c r="U10" s="518"/>
      <c r="V10"/>
      <c r="W10"/>
    </row>
    <row r="11" spans="1:23" s="29" customFormat="1" ht="14.4" customHeight="1" x14ac:dyDescent="0.2">
      <c r="A11" s="531"/>
      <c r="B11" s="272"/>
      <c r="C11" s="30"/>
      <c r="D11" s="30"/>
      <c r="E11" s="30"/>
      <c r="F11" s="30"/>
      <c r="G11" s="30"/>
      <c r="H11" s="30"/>
      <c r="I11" s="30"/>
      <c r="J11" s="30"/>
      <c r="K11" s="30"/>
      <c r="L11" s="273"/>
      <c r="M11" s="523"/>
      <c r="N11" s="523"/>
      <c r="O11" s="516"/>
      <c r="P11" s="517"/>
      <c r="Q11" s="517"/>
      <c r="R11" s="517"/>
      <c r="S11" s="517"/>
      <c r="T11" s="517"/>
      <c r="U11" s="518"/>
      <c r="V11"/>
      <c r="W11"/>
    </row>
    <row r="12" spans="1:23" s="29" customFormat="1" ht="14.4" customHeight="1" x14ac:dyDescent="0.2">
      <c r="A12" s="531"/>
      <c r="B12" s="27"/>
      <c r="C12" s="469"/>
      <c r="D12" s="469"/>
      <c r="E12" s="469"/>
      <c r="F12" s="469"/>
      <c r="G12" s="469"/>
      <c r="H12" s="469"/>
      <c r="I12" s="469"/>
      <c r="J12" s="469"/>
      <c r="K12" s="469"/>
      <c r="L12" s="470"/>
      <c r="M12" s="529"/>
      <c r="N12" s="529"/>
      <c r="O12" s="516"/>
      <c r="P12" s="517"/>
      <c r="Q12" s="517"/>
      <c r="R12" s="517"/>
      <c r="S12" s="517"/>
      <c r="T12" s="517"/>
      <c r="U12" s="518"/>
      <c r="V12"/>
      <c r="W12"/>
    </row>
    <row r="13" spans="1:23" s="29" customFormat="1" ht="14.4" customHeight="1" x14ac:dyDescent="0.2">
      <c r="A13" s="531"/>
      <c r="B13" s="272"/>
      <c r="C13" s="30"/>
      <c r="D13" s="30"/>
      <c r="E13" s="30"/>
      <c r="F13" s="30"/>
      <c r="G13" s="30"/>
      <c r="H13" s="30"/>
      <c r="I13" s="30"/>
      <c r="J13" s="30"/>
      <c r="K13" s="30"/>
      <c r="L13" s="273"/>
      <c r="M13" s="528" t="s">
        <v>60</v>
      </c>
      <c r="N13" s="528"/>
      <c r="O13" s="519">
        <f>O19-O16+1</f>
        <v>271</v>
      </c>
      <c r="P13" s="520"/>
      <c r="Q13" s="520"/>
      <c r="R13" s="520"/>
      <c r="S13" s="520"/>
      <c r="T13" s="520"/>
      <c r="U13" s="521"/>
      <c r="V13"/>
      <c r="W13"/>
    </row>
    <row r="14" spans="1:23" s="29" customFormat="1" ht="14.4" customHeight="1" x14ac:dyDescent="0.2">
      <c r="A14" s="531"/>
      <c r="B14" s="27"/>
      <c r="C14" s="469"/>
      <c r="D14" s="469"/>
      <c r="E14" s="469"/>
      <c r="F14" s="469"/>
      <c r="G14" s="469"/>
      <c r="H14" s="469"/>
      <c r="I14" s="469"/>
      <c r="J14" s="469"/>
      <c r="K14" s="469"/>
      <c r="L14" s="470"/>
      <c r="M14" s="523"/>
      <c r="N14" s="523"/>
      <c r="O14" s="519"/>
      <c r="P14" s="520"/>
      <c r="Q14" s="520"/>
      <c r="R14" s="520"/>
      <c r="S14" s="520"/>
      <c r="T14" s="520"/>
      <c r="U14" s="521"/>
      <c r="V14"/>
      <c r="W14"/>
    </row>
    <row r="15" spans="1:23" s="29" customFormat="1" ht="14.4" customHeight="1" x14ac:dyDescent="0.2">
      <c r="A15" s="531"/>
      <c r="B15" s="272"/>
      <c r="C15" s="30"/>
      <c r="D15" s="30"/>
      <c r="E15" s="30"/>
      <c r="F15" s="30"/>
      <c r="G15" s="30"/>
      <c r="H15" s="30"/>
      <c r="I15" s="30"/>
      <c r="J15" s="30"/>
      <c r="K15" s="30"/>
      <c r="L15" s="273"/>
      <c r="M15" s="529"/>
      <c r="N15" s="529"/>
      <c r="O15" s="519"/>
      <c r="P15" s="520"/>
      <c r="Q15" s="520"/>
      <c r="R15" s="520"/>
      <c r="S15" s="520"/>
      <c r="T15" s="520"/>
      <c r="U15" s="521"/>
      <c r="V15"/>
      <c r="W15"/>
    </row>
    <row r="16" spans="1:23" s="29" customFormat="1" ht="14.4" customHeight="1" x14ac:dyDescent="0.2">
      <c r="A16" s="531"/>
      <c r="B16" s="27"/>
      <c r="C16" s="469"/>
      <c r="D16" s="469"/>
      <c r="E16" s="469"/>
      <c r="F16" s="469"/>
      <c r="G16" s="469"/>
      <c r="H16" s="469"/>
      <c r="I16" s="469"/>
      <c r="J16" s="469"/>
      <c r="K16" s="469"/>
      <c r="L16" s="470"/>
      <c r="M16" s="528" t="s">
        <v>61</v>
      </c>
      <c r="N16" s="528"/>
      <c r="O16" s="516">
        <v>45842</v>
      </c>
      <c r="P16" s="517"/>
      <c r="Q16" s="517"/>
      <c r="R16" s="517"/>
      <c r="S16" s="517"/>
      <c r="T16" s="517"/>
      <c r="U16" s="518"/>
      <c r="V16"/>
      <c r="W16"/>
    </row>
    <row r="17" spans="1:23" s="29" customFormat="1" ht="14.4" customHeight="1" x14ac:dyDescent="0.2">
      <c r="A17" s="531"/>
      <c r="B17" s="272"/>
      <c r="C17" s="30"/>
      <c r="D17" s="30"/>
      <c r="E17" s="30"/>
      <c r="F17" s="30"/>
      <c r="G17" s="30"/>
      <c r="H17" s="30"/>
      <c r="I17" s="30"/>
      <c r="J17" s="30"/>
      <c r="K17" s="30"/>
      <c r="L17" s="273"/>
      <c r="M17" s="523"/>
      <c r="N17" s="523"/>
      <c r="O17" s="516"/>
      <c r="P17" s="517"/>
      <c r="Q17" s="517"/>
      <c r="R17" s="517"/>
      <c r="S17" s="517"/>
      <c r="T17" s="517"/>
      <c r="U17" s="518"/>
      <c r="V17"/>
      <c r="W17"/>
    </row>
    <row r="18" spans="1:23" s="29" customFormat="1" ht="14.4" customHeight="1" x14ac:dyDescent="0.2">
      <c r="A18" s="531"/>
      <c r="B18" s="27"/>
      <c r="C18" s="469"/>
      <c r="D18" s="469"/>
      <c r="E18" s="469"/>
      <c r="F18" s="469"/>
      <c r="G18" s="469"/>
      <c r="H18" s="469"/>
      <c r="I18" s="469"/>
      <c r="J18" s="469"/>
      <c r="K18" s="469"/>
      <c r="L18" s="470"/>
      <c r="M18" s="529"/>
      <c r="N18" s="529"/>
      <c r="O18" s="516"/>
      <c r="P18" s="517"/>
      <c r="Q18" s="517"/>
      <c r="R18" s="517"/>
      <c r="S18" s="517"/>
      <c r="T18" s="517"/>
      <c r="U18" s="518"/>
      <c r="V18"/>
      <c r="W18"/>
    </row>
    <row r="19" spans="1:23" s="29" customFormat="1" ht="14.4" customHeight="1" x14ac:dyDescent="0.2">
      <c r="A19" s="531"/>
      <c r="B19" s="272"/>
      <c r="C19" s="30"/>
      <c r="D19" s="30"/>
      <c r="E19" s="30"/>
      <c r="F19" s="30"/>
      <c r="G19" s="30"/>
      <c r="H19" s="30"/>
      <c r="I19" s="30"/>
      <c r="J19" s="30"/>
      <c r="K19" s="30"/>
      <c r="L19" s="273"/>
      <c r="M19" s="528" t="s">
        <v>62</v>
      </c>
      <c r="N19" s="528"/>
      <c r="O19" s="516">
        <v>46112</v>
      </c>
      <c r="P19" s="517"/>
      <c r="Q19" s="517"/>
      <c r="R19" s="517"/>
      <c r="S19" s="517"/>
      <c r="T19" s="517"/>
      <c r="U19" s="518"/>
      <c r="V19"/>
      <c r="W19"/>
    </row>
    <row r="20" spans="1:23" s="29" customFormat="1" ht="14.4" customHeight="1" x14ac:dyDescent="0.2">
      <c r="A20" s="531"/>
      <c r="B20" s="27"/>
      <c r="C20" s="469"/>
      <c r="D20" s="469"/>
      <c r="E20" s="469"/>
      <c r="F20" s="469"/>
      <c r="G20" s="469"/>
      <c r="H20" s="469"/>
      <c r="I20" s="469"/>
      <c r="J20" s="469"/>
      <c r="K20" s="469"/>
      <c r="L20" s="470"/>
      <c r="M20" s="523"/>
      <c r="N20" s="523"/>
      <c r="O20" s="516"/>
      <c r="P20" s="517"/>
      <c r="Q20" s="517"/>
      <c r="R20" s="517"/>
      <c r="S20" s="517"/>
      <c r="T20" s="517"/>
      <c r="U20" s="518"/>
      <c r="V20"/>
      <c r="W20"/>
    </row>
    <row r="21" spans="1:23" s="29" customFormat="1" ht="14.4" customHeight="1" x14ac:dyDescent="0.2">
      <c r="A21" s="531"/>
      <c r="B21" s="272"/>
      <c r="C21" s="30"/>
      <c r="D21" s="30"/>
      <c r="E21" s="30"/>
      <c r="F21" s="30"/>
      <c r="G21" s="30"/>
      <c r="H21" s="30"/>
      <c r="I21" s="30"/>
      <c r="J21" s="30"/>
      <c r="K21" s="30"/>
      <c r="L21" s="273"/>
      <c r="M21" s="529"/>
      <c r="N21" s="529"/>
      <c r="O21" s="516"/>
      <c r="P21" s="517"/>
      <c r="Q21" s="517"/>
      <c r="R21" s="517"/>
      <c r="S21" s="517"/>
      <c r="T21" s="517"/>
      <c r="U21" s="518"/>
      <c r="V21"/>
      <c r="W21"/>
    </row>
    <row r="22" spans="1:23" s="29" customFormat="1" ht="14.4" customHeight="1" x14ac:dyDescent="0.2">
      <c r="A22" s="531"/>
      <c r="B22" s="27"/>
      <c r="C22" s="469"/>
      <c r="D22" s="469"/>
      <c r="E22" s="469"/>
      <c r="F22" s="469"/>
      <c r="G22" s="469"/>
      <c r="H22" s="469"/>
      <c r="I22" s="469"/>
      <c r="J22" s="469"/>
      <c r="K22" s="469"/>
      <c r="L22" s="470"/>
      <c r="M22" s="528" t="s">
        <v>63</v>
      </c>
      <c r="N22" s="528"/>
      <c r="O22" s="516"/>
      <c r="P22" s="517"/>
      <c r="Q22" s="517"/>
      <c r="R22" s="517"/>
      <c r="S22" s="517"/>
      <c r="T22" s="517"/>
      <c r="U22" s="518"/>
      <c r="V22"/>
      <c r="W22"/>
    </row>
    <row r="23" spans="1:23" s="29" customFormat="1" ht="14.4" customHeight="1" x14ac:dyDescent="0.2">
      <c r="A23" s="531"/>
      <c r="B23" s="272"/>
      <c r="C23" s="30"/>
      <c r="D23" s="30"/>
      <c r="E23" s="30"/>
      <c r="F23" s="30"/>
      <c r="G23" s="30"/>
      <c r="H23" s="30"/>
      <c r="I23" s="30"/>
      <c r="J23" s="30"/>
      <c r="K23" s="30"/>
      <c r="L23" s="273"/>
      <c r="M23" s="523"/>
      <c r="N23" s="523"/>
      <c r="O23" s="516"/>
      <c r="P23" s="517"/>
      <c r="Q23" s="517"/>
      <c r="R23" s="517"/>
      <c r="S23" s="517"/>
      <c r="T23" s="517"/>
      <c r="U23" s="518"/>
      <c r="V23"/>
      <c r="W23"/>
    </row>
    <row r="24" spans="1:23" s="29" customFormat="1" ht="14.4" customHeight="1" x14ac:dyDescent="0.2">
      <c r="A24" s="531"/>
      <c r="B24" s="27"/>
      <c r="C24" s="469"/>
      <c r="D24" s="469"/>
      <c r="E24" s="469"/>
      <c r="F24" s="469"/>
      <c r="G24" s="469"/>
      <c r="H24" s="469"/>
      <c r="I24" s="469"/>
      <c r="J24" s="469"/>
      <c r="K24" s="469"/>
      <c r="L24" s="470"/>
      <c r="M24" s="529"/>
      <c r="N24" s="529"/>
      <c r="O24" s="516"/>
      <c r="P24" s="517"/>
      <c r="Q24" s="517"/>
      <c r="R24" s="517"/>
      <c r="S24" s="517"/>
      <c r="T24" s="517"/>
      <c r="U24" s="518"/>
      <c r="V24"/>
      <c r="W24"/>
    </row>
    <row r="25" spans="1:23" s="29" customFormat="1" ht="14.4" customHeight="1" x14ac:dyDescent="0.2">
      <c r="A25" s="531"/>
      <c r="B25" s="272"/>
      <c r="C25" s="30"/>
      <c r="D25" s="30"/>
      <c r="E25" s="30"/>
      <c r="F25" s="30"/>
      <c r="G25" s="30"/>
      <c r="H25" s="30"/>
      <c r="I25" s="30"/>
      <c r="J25" s="30"/>
      <c r="K25" s="30"/>
      <c r="L25" s="273"/>
      <c r="M25" s="528" t="s">
        <v>64</v>
      </c>
      <c r="N25" s="528"/>
      <c r="O25" s="516"/>
      <c r="P25" s="517"/>
      <c r="Q25" s="517"/>
      <c r="R25" s="517"/>
      <c r="S25" s="517"/>
      <c r="T25" s="517"/>
      <c r="U25" s="518"/>
      <c r="V25"/>
      <c r="W25"/>
    </row>
    <row r="26" spans="1:23" s="29" customFormat="1" ht="14.4" customHeight="1" x14ac:dyDescent="0.2">
      <c r="A26" s="531"/>
      <c r="B26" s="27"/>
      <c r="C26" s="469"/>
      <c r="D26" s="469"/>
      <c r="E26" s="469"/>
      <c r="F26" s="469"/>
      <c r="G26" s="469"/>
      <c r="H26" s="469"/>
      <c r="I26" s="469"/>
      <c r="J26" s="469"/>
      <c r="K26" s="469"/>
      <c r="L26" s="470"/>
      <c r="M26" s="523"/>
      <c r="N26" s="523"/>
      <c r="O26" s="516"/>
      <c r="P26" s="517"/>
      <c r="Q26" s="517"/>
      <c r="R26" s="517"/>
      <c r="S26" s="517"/>
      <c r="T26" s="517"/>
      <c r="U26" s="518"/>
      <c r="V26"/>
      <c r="W26"/>
    </row>
    <row r="27" spans="1:23" s="29" customFormat="1" ht="14.4" customHeight="1" x14ac:dyDescent="0.2">
      <c r="A27" s="534"/>
      <c r="B27" s="31"/>
      <c r="C27" s="32"/>
      <c r="D27" s="32"/>
      <c r="E27" s="32"/>
      <c r="F27" s="32"/>
      <c r="G27" s="32"/>
      <c r="H27" s="32"/>
      <c r="I27" s="32"/>
      <c r="J27" s="32"/>
      <c r="K27" s="32"/>
      <c r="L27" s="33"/>
      <c r="M27" s="529"/>
      <c r="N27" s="529"/>
      <c r="O27" s="516"/>
      <c r="P27" s="517"/>
      <c r="Q27" s="517"/>
      <c r="R27" s="517"/>
      <c r="S27" s="517"/>
      <c r="T27" s="517"/>
      <c r="U27" s="518"/>
      <c r="V27"/>
      <c r="W27"/>
    </row>
    <row r="28" spans="1:23" s="29" customFormat="1" ht="14.25" customHeight="1" x14ac:dyDescent="0.2">
      <c r="A28" s="530" t="s">
        <v>65</v>
      </c>
      <c r="B28" s="34"/>
      <c r="C28" s="258"/>
      <c r="D28" s="258"/>
      <c r="E28" s="258"/>
      <c r="F28" s="258"/>
      <c r="G28" s="258"/>
      <c r="H28" s="258"/>
      <c r="I28" s="258"/>
      <c r="J28" s="258"/>
      <c r="K28" s="258"/>
      <c r="L28" s="258"/>
      <c r="M28" s="258"/>
      <c r="N28" s="258"/>
      <c r="O28" s="258"/>
      <c r="P28" s="258"/>
      <c r="Q28" s="258"/>
      <c r="R28" s="258"/>
      <c r="S28" s="258"/>
      <c r="T28" s="258"/>
      <c r="U28" s="252"/>
      <c r="V28"/>
      <c r="W28"/>
    </row>
    <row r="29" spans="1:23" s="29" customFormat="1" ht="14.25" customHeight="1" x14ac:dyDescent="0.2">
      <c r="A29" s="531"/>
      <c r="B29" s="38"/>
      <c r="C29" s="506" t="s">
        <v>335</v>
      </c>
      <c r="D29" s="506"/>
      <c r="E29" s="506"/>
      <c r="F29" s="506"/>
      <c r="G29" s="506"/>
      <c r="H29" s="506"/>
      <c r="I29" s="506"/>
      <c r="J29" s="506"/>
      <c r="K29" s="506"/>
      <c r="L29" s="506"/>
      <c r="M29" s="506"/>
      <c r="N29" s="506"/>
      <c r="O29" s="506"/>
      <c r="P29" s="506"/>
      <c r="Q29" s="506"/>
      <c r="R29" s="506"/>
      <c r="S29" s="506"/>
      <c r="T29" s="506"/>
      <c r="U29" s="241"/>
      <c r="V29"/>
      <c r="W29"/>
    </row>
    <row r="30" spans="1:23" s="29" customFormat="1" ht="14.25" customHeight="1" x14ac:dyDescent="0.2">
      <c r="A30" s="531"/>
      <c r="B30" s="38"/>
      <c r="C30" s="506"/>
      <c r="D30" s="506"/>
      <c r="E30" s="506"/>
      <c r="F30" s="506"/>
      <c r="G30" s="506"/>
      <c r="H30" s="506"/>
      <c r="I30" s="506"/>
      <c r="J30" s="506"/>
      <c r="K30" s="506"/>
      <c r="L30" s="506"/>
      <c r="M30" s="506"/>
      <c r="N30" s="506"/>
      <c r="O30" s="506"/>
      <c r="P30" s="506"/>
      <c r="Q30" s="506"/>
      <c r="R30" s="506"/>
      <c r="S30" s="506"/>
      <c r="T30" s="506"/>
      <c r="U30" s="241"/>
      <c r="V30"/>
      <c r="W30"/>
    </row>
    <row r="31" spans="1:23" s="29" customFormat="1" ht="14.25" customHeight="1" x14ac:dyDescent="0.2">
      <c r="A31" s="531"/>
      <c r="B31" s="41"/>
      <c r="C31" s="506"/>
      <c r="D31" s="506"/>
      <c r="E31" s="506"/>
      <c r="F31" s="506"/>
      <c r="G31" s="506"/>
      <c r="H31" s="506"/>
      <c r="I31" s="506"/>
      <c r="J31" s="506"/>
      <c r="K31" s="506"/>
      <c r="L31" s="506"/>
      <c r="M31" s="506"/>
      <c r="N31" s="506"/>
      <c r="O31" s="506"/>
      <c r="P31" s="506"/>
      <c r="Q31" s="506"/>
      <c r="R31" s="506"/>
      <c r="S31" s="506"/>
      <c r="T31" s="506"/>
      <c r="U31" s="241"/>
      <c r="V31"/>
      <c r="W31"/>
    </row>
    <row r="32" spans="1:23" ht="14.25" customHeight="1" x14ac:dyDescent="0.2">
      <c r="A32" s="531"/>
      <c r="B32" s="45"/>
      <c r="C32" s="506"/>
      <c r="D32" s="506"/>
      <c r="E32" s="506"/>
      <c r="F32" s="506"/>
      <c r="G32" s="506"/>
      <c r="H32" s="506"/>
      <c r="I32" s="506"/>
      <c r="J32" s="506"/>
      <c r="K32" s="506"/>
      <c r="L32" s="506"/>
      <c r="M32" s="506"/>
      <c r="N32" s="506"/>
      <c r="O32" s="506"/>
      <c r="P32" s="506"/>
      <c r="Q32" s="506"/>
      <c r="R32" s="506"/>
      <c r="S32" s="506"/>
      <c r="T32" s="506"/>
      <c r="U32" s="241"/>
    </row>
    <row r="33" spans="1:21" ht="14.25" customHeight="1" thickBot="1" x14ac:dyDescent="0.25">
      <c r="A33" s="532"/>
      <c r="B33" s="242"/>
      <c r="C33" s="259"/>
      <c r="D33" s="259"/>
      <c r="E33" s="259"/>
      <c r="F33" s="259"/>
      <c r="G33" s="259"/>
      <c r="H33" s="259"/>
      <c r="I33" s="259"/>
      <c r="J33" s="259"/>
      <c r="K33" s="259"/>
      <c r="L33" s="259"/>
      <c r="M33" s="259"/>
      <c r="N33" s="259"/>
      <c r="O33" s="259"/>
      <c r="P33" s="259"/>
      <c r="Q33" s="259"/>
      <c r="R33" s="259"/>
      <c r="S33" s="259"/>
      <c r="T33" s="259"/>
      <c r="U33" s="243"/>
    </row>
    <row r="34" spans="1:21" ht="13.8" thickTop="1" x14ac:dyDescent="0.2"/>
  </sheetData>
  <mergeCells count="42">
    <mergeCell ref="N1:O1"/>
    <mergeCell ref="N2:O2"/>
    <mergeCell ref="A3:A4"/>
    <mergeCell ref="B3:B4"/>
    <mergeCell ref="C3:C4"/>
    <mergeCell ref="C12:L12"/>
    <mergeCell ref="M13:N15"/>
    <mergeCell ref="C14:L14"/>
    <mergeCell ref="C16:L16"/>
    <mergeCell ref="M16:N18"/>
    <mergeCell ref="C5:C6"/>
    <mergeCell ref="C22:L22"/>
    <mergeCell ref="M22:N24"/>
    <mergeCell ref="C24:L24"/>
    <mergeCell ref="A28:A33"/>
    <mergeCell ref="M25:N27"/>
    <mergeCell ref="C26:L26"/>
    <mergeCell ref="C18:L18"/>
    <mergeCell ref="M19:N21"/>
    <mergeCell ref="C20:L20"/>
    <mergeCell ref="A5:A6"/>
    <mergeCell ref="A7:A27"/>
    <mergeCell ref="M7:N9"/>
    <mergeCell ref="C8:L8"/>
    <mergeCell ref="C10:L10"/>
    <mergeCell ref="M10:N12"/>
    <mergeCell ref="P1:R1"/>
    <mergeCell ref="P2:R2"/>
    <mergeCell ref="C29:T32"/>
    <mergeCell ref="S1:U1"/>
    <mergeCell ref="S2:U2"/>
    <mergeCell ref="H3:U4"/>
    <mergeCell ref="H5:U6"/>
    <mergeCell ref="O7:U9"/>
    <mergeCell ref="O10:U12"/>
    <mergeCell ref="O13:U15"/>
    <mergeCell ref="O16:U18"/>
    <mergeCell ref="O19:U21"/>
    <mergeCell ref="O22:U24"/>
    <mergeCell ref="O25:U27"/>
    <mergeCell ref="E3:F4"/>
    <mergeCell ref="E5:F6"/>
  </mergeCells>
  <phoneticPr fontId="24"/>
  <pageMargins left="0.55118110236220474" right="0.23622047244094491" top="0.82677165354330717" bottom="0.55118110236220474" header="0.51181102362204722" footer="0.35433070866141736"/>
  <pageSetup paperSize="9" orientation="landscape" r:id="rId1"/>
  <headerFooter alignWithMargins="0">
    <oddFooter>&amp;C&amp;"ＭＳ 明朝,標準" 恵　　那　　市</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5" t="s">
        <v>69</v>
      </c>
      <c r="J1" s="6" t="s">
        <v>70</v>
      </c>
      <c r="K1" s="6" t="s">
        <v>71</v>
      </c>
      <c r="L1" s="471" t="s">
        <v>72</v>
      </c>
      <c r="M1" s="472"/>
      <c r="N1" s="7" t="s">
        <v>1</v>
      </c>
      <c r="O1" s="8" t="s">
        <v>54</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K29:O32"/>
    <mergeCell ref="A29:A32"/>
    <mergeCell ref="C31:J31"/>
    <mergeCell ref="C29:J29"/>
    <mergeCell ref="C30:J30"/>
    <mergeCell ref="C32:J32"/>
    <mergeCell ref="A7:A27"/>
    <mergeCell ref="C20:J20"/>
    <mergeCell ref="C18:J18"/>
    <mergeCell ref="C24:J24"/>
    <mergeCell ref="K25:L27"/>
    <mergeCell ref="K16:L18"/>
    <mergeCell ref="K22:L24"/>
    <mergeCell ref="K13:L15"/>
    <mergeCell ref="A3:A4"/>
    <mergeCell ref="B3:B4"/>
    <mergeCell ref="D3:D4"/>
    <mergeCell ref="B5:D6"/>
    <mergeCell ref="A5:A6"/>
    <mergeCell ref="M25:O27"/>
    <mergeCell ref="M19:O21"/>
    <mergeCell ref="M22:O24"/>
    <mergeCell ref="C22:J22"/>
    <mergeCell ref="C14:J14"/>
    <mergeCell ref="C16:J16"/>
    <mergeCell ref="C26:J26"/>
    <mergeCell ref="M13:O15"/>
    <mergeCell ref="M16:O18"/>
    <mergeCell ref="K19:L21"/>
    <mergeCell ref="L1:M1"/>
    <mergeCell ref="L2:M2"/>
    <mergeCell ref="K7:L9"/>
    <mergeCell ref="K10:L12"/>
    <mergeCell ref="M7:O9"/>
    <mergeCell ref="E3:O4"/>
    <mergeCell ref="E5:O6"/>
    <mergeCell ref="C8:J8"/>
    <mergeCell ref="C10:J10"/>
    <mergeCell ref="M10:O12"/>
    <mergeCell ref="C12:J12"/>
  </mergeCells>
  <phoneticPr fontId="19"/>
  <pageMargins left="0.35433070866141736" right="0.23622047244094491" top="0.82677165354330717" bottom="0.55118110236220474" header="0.51181102362204722" footer="0.35433070866141736"/>
  <pageSetup paperSize="9" orientation="landscape" horizontalDpi="4294967292" verticalDpi="300" r:id="rId1"/>
  <headerFooter alignWithMargins="0">
    <oddFooter>&amp;C&amp;"ＭＳ 明朝,標準"&amp;10岐　　阜　　県</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33"/>
  <sheetViews>
    <sheetView zoomScale="85"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8" width="10.77734375" style="23" customWidth="1"/>
    <col min="9" max="9" width="14" style="23" customWidth="1"/>
    <col min="10" max="10" width="12"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customWidth="1"/>
    <col min="17" max="18" width="8.77734375" customWidth="1"/>
    <col min="19" max="16384" width="8.77734375" style="23"/>
  </cols>
  <sheetData>
    <row r="1" spans="1:18" s="9" customFormat="1" ht="28.95" customHeight="1" x14ac:dyDescent="0.2">
      <c r="A1" s="53"/>
      <c r="B1" s="54"/>
      <c r="C1" s="55"/>
      <c r="D1" s="55"/>
      <c r="E1" s="56"/>
      <c r="F1" s="56"/>
      <c r="G1" s="56"/>
      <c r="H1" s="57"/>
      <c r="I1" s="57"/>
      <c r="J1" s="55"/>
      <c r="K1" s="55"/>
      <c r="L1" s="499"/>
      <c r="M1" s="499"/>
      <c r="N1" s="54"/>
      <c r="O1" s="58"/>
      <c r="P1"/>
      <c r="Q1"/>
      <c r="R1"/>
    </row>
    <row r="2" spans="1:18" s="19" customFormat="1" ht="50.4" customHeight="1" x14ac:dyDescent="0.2">
      <c r="A2" s="59"/>
      <c r="B2" s="11"/>
      <c r="C2" s="12"/>
      <c r="D2" s="13"/>
      <c r="E2" s="12"/>
      <c r="F2" s="13"/>
      <c r="G2" s="13"/>
      <c r="H2" s="60"/>
      <c r="I2" s="60"/>
      <c r="J2" s="13"/>
      <c r="K2" s="60"/>
      <c r="L2" s="500"/>
      <c r="M2" s="500"/>
      <c r="N2" s="61"/>
      <c r="O2" s="18"/>
      <c r="P2"/>
      <c r="Q2"/>
      <c r="R2"/>
    </row>
    <row r="3" spans="1:18" s="21" customFormat="1" ht="21" customHeight="1" x14ac:dyDescent="0.2">
      <c r="A3" s="501" t="s">
        <v>55</v>
      </c>
      <c r="B3" s="477"/>
      <c r="C3" s="36"/>
      <c r="D3" s="478"/>
      <c r="E3" s="502"/>
      <c r="F3" s="469"/>
      <c r="G3" s="469"/>
      <c r="H3" s="469"/>
      <c r="I3" s="469"/>
      <c r="J3" s="469"/>
      <c r="K3" s="469"/>
      <c r="L3" s="469"/>
      <c r="M3" s="469"/>
      <c r="N3" s="469"/>
      <c r="O3" s="503"/>
      <c r="P3"/>
      <c r="Q3"/>
      <c r="R3"/>
    </row>
    <row r="4" spans="1:18" s="21" customFormat="1" ht="21" customHeight="1" x14ac:dyDescent="0.2">
      <c r="A4" s="482"/>
      <c r="B4" s="479"/>
      <c r="C4" s="22"/>
      <c r="D4" s="480"/>
      <c r="E4" s="459"/>
      <c r="F4" s="460"/>
      <c r="G4" s="460"/>
      <c r="H4" s="460"/>
      <c r="I4" s="460"/>
      <c r="J4" s="460"/>
      <c r="K4" s="460"/>
      <c r="L4" s="460"/>
      <c r="M4" s="460"/>
      <c r="N4" s="460"/>
      <c r="O4" s="461"/>
      <c r="P4"/>
      <c r="Q4"/>
      <c r="R4"/>
    </row>
    <row r="5" spans="1:18" ht="15.6" customHeight="1" x14ac:dyDescent="0.2">
      <c r="A5" s="491" t="s">
        <v>56</v>
      </c>
      <c r="B5" s="485"/>
      <c r="C5" s="486"/>
      <c r="D5" s="487"/>
      <c r="E5" s="462"/>
      <c r="F5" s="463"/>
      <c r="G5" s="463"/>
      <c r="H5" s="463"/>
      <c r="I5" s="463"/>
      <c r="J5" s="463"/>
      <c r="K5" s="463"/>
      <c r="L5" s="463"/>
      <c r="M5" s="463"/>
      <c r="N5" s="463"/>
      <c r="O5" s="464"/>
    </row>
    <row r="6" spans="1:18" ht="15" customHeight="1" x14ac:dyDescent="0.2">
      <c r="A6" s="492"/>
      <c r="B6" s="488"/>
      <c r="C6" s="489"/>
      <c r="D6" s="490"/>
      <c r="E6" s="459"/>
      <c r="F6" s="460"/>
      <c r="G6" s="460"/>
      <c r="H6" s="460"/>
      <c r="I6" s="460"/>
      <c r="J6" s="460"/>
      <c r="K6" s="460"/>
      <c r="L6" s="460"/>
      <c r="M6" s="460"/>
      <c r="N6" s="460"/>
      <c r="O6" s="461"/>
    </row>
    <row r="7" spans="1:18" ht="15" customHeight="1" x14ac:dyDescent="0.2">
      <c r="A7" s="496" t="s">
        <v>57</v>
      </c>
      <c r="B7" s="25"/>
      <c r="C7" s="26"/>
      <c r="D7" s="26"/>
      <c r="E7" s="26"/>
      <c r="F7" s="26"/>
      <c r="G7" s="26"/>
      <c r="H7" s="26"/>
      <c r="I7" s="26"/>
      <c r="J7" s="26"/>
      <c r="K7" s="475" t="s">
        <v>58</v>
      </c>
      <c r="L7" s="476"/>
      <c r="M7" s="447"/>
      <c r="N7" s="448"/>
      <c r="O7" s="449"/>
    </row>
    <row r="8" spans="1:18" s="29" customFormat="1" ht="14.4" customHeight="1" x14ac:dyDescent="0.2">
      <c r="A8" s="497"/>
      <c r="B8" s="27"/>
      <c r="C8" s="469"/>
      <c r="D8" s="469"/>
      <c r="E8" s="469"/>
      <c r="F8" s="469"/>
      <c r="G8" s="469"/>
      <c r="H8" s="469"/>
      <c r="I8" s="469"/>
      <c r="J8" s="470"/>
      <c r="K8" s="477"/>
      <c r="L8" s="478"/>
      <c r="M8" s="450"/>
      <c r="N8" s="451"/>
      <c r="O8" s="452"/>
      <c r="P8"/>
      <c r="Q8"/>
      <c r="R8"/>
    </row>
    <row r="9" spans="1:18" s="29" customFormat="1" ht="14.25" customHeight="1" x14ac:dyDescent="0.2">
      <c r="A9" s="497"/>
      <c r="B9" s="30"/>
      <c r="C9" s="30"/>
      <c r="D9" s="30"/>
      <c r="E9" s="30"/>
      <c r="F9" s="30"/>
      <c r="G9" s="30"/>
      <c r="H9" s="30"/>
      <c r="I9" s="30"/>
      <c r="J9" s="30"/>
      <c r="K9" s="479"/>
      <c r="L9" s="480"/>
      <c r="M9" s="453"/>
      <c r="N9" s="454"/>
      <c r="O9" s="455"/>
      <c r="P9"/>
      <c r="Q9"/>
      <c r="R9"/>
    </row>
    <row r="10" spans="1:18" s="29" customFormat="1" ht="14.4" customHeight="1" x14ac:dyDescent="0.2">
      <c r="A10" s="497"/>
      <c r="B10" s="27"/>
      <c r="C10" s="469"/>
      <c r="D10" s="469"/>
      <c r="E10" s="469"/>
      <c r="F10" s="469"/>
      <c r="G10" s="469"/>
      <c r="H10" s="469"/>
      <c r="I10" s="469"/>
      <c r="J10" s="470"/>
      <c r="K10" s="475" t="s">
        <v>59</v>
      </c>
      <c r="L10" s="476"/>
      <c r="M10" s="447"/>
      <c r="N10" s="448"/>
      <c r="O10" s="449"/>
      <c r="P10"/>
      <c r="Q10"/>
      <c r="R10"/>
    </row>
    <row r="11" spans="1:18" s="29" customFormat="1" ht="14.4" customHeight="1" x14ac:dyDescent="0.2">
      <c r="A11" s="497"/>
      <c r="B11" s="30"/>
      <c r="C11" s="30"/>
      <c r="D11" s="30"/>
      <c r="E11" s="30"/>
      <c r="F11" s="30"/>
      <c r="G11" s="30"/>
      <c r="H11" s="30"/>
      <c r="I11" s="30"/>
      <c r="J11" s="30"/>
      <c r="K11" s="477"/>
      <c r="L11" s="478"/>
      <c r="M11" s="450"/>
      <c r="N11" s="451"/>
      <c r="O11" s="452"/>
      <c r="P11"/>
      <c r="Q11"/>
      <c r="R11"/>
    </row>
    <row r="12" spans="1:18" s="29" customFormat="1" ht="14.4" customHeight="1" x14ac:dyDescent="0.2">
      <c r="A12" s="497"/>
      <c r="B12" s="27"/>
      <c r="C12" s="469"/>
      <c r="D12" s="469"/>
      <c r="E12" s="469"/>
      <c r="F12" s="469"/>
      <c r="G12" s="469"/>
      <c r="H12" s="469"/>
      <c r="I12" s="469"/>
      <c r="J12" s="470"/>
      <c r="K12" s="479"/>
      <c r="L12" s="480"/>
      <c r="M12" s="453"/>
      <c r="N12" s="454"/>
      <c r="O12" s="455"/>
      <c r="P12"/>
      <c r="Q12"/>
      <c r="R12"/>
    </row>
    <row r="13" spans="1:18" s="29" customFormat="1" ht="14.4" customHeight="1" x14ac:dyDescent="0.2">
      <c r="A13" s="497"/>
      <c r="B13" s="30"/>
      <c r="C13" s="30"/>
      <c r="D13" s="30"/>
      <c r="E13" s="30"/>
      <c r="F13" s="30"/>
      <c r="G13" s="30"/>
      <c r="H13" s="30"/>
      <c r="I13" s="30"/>
      <c r="J13" s="30"/>
      <c r="K13" s="475" t="s">
        <v>60</v>
      </c>
      <c r="L13" s="476"/>
      <c r="M13" s="447"/>
      <c r="N13" s="448"/>
      <c r="O13" s="449"/>
      <c r="P13"/>
      <c r="Q13"/>
      <c r="R13"/>
    </row>
    <row r="14" spans="1:18" s="29" customFormat="1" ht="14.4" customHeight="1" x14ac:dyDescent="0.2">
      <c r="A14" s="497"/>
      <c r="B14" s="27"/>
      <c r="C14" s="469"/>
      <c r="D14" s="469"/>
      <c r="E14" s="469"/>
      <c r="F14" s="469"/>
      <c r="G14" s="469"/>
      <c r="H14" s="469"/>
      <c r="I14" s="469"/>
      <c r="J14" s="470"/>
      <c r="K14" s="477"/>
      <c r="L14" s="478"/>
      <c r="M14" s="450"/>
      <c r="N14" s="451"/>
      <c r="O14" s="452"/>
      <c r="P14"/>
      <c r="Q14"/>
      <c r="R14"/>
    </row>
    <row r="15" spans="1:18" s="29" customFormat="1" ht="14.4" customHeight="1" x14ac:dyDescent="0.2">
      <c r="A15" s="497"/>
      <c r="B15" s="30"/>
      <c r="C15" s="30"/>
      <c r="D15" s="30"/>
      <c r="E15" s="30"/>
      <c r="F15" s="30"/>
      <c r="G15" s="30"/>
      <c r="H15" s="30"/>
      <c r="I15" s="30"/>
      <c r="J15" s="30"/>
      <c r="K15" s="479"/>
      <c r="L15" s="480"/>
      <c r="M15" s="453"/>
      <c r="N15" s="454"/>
      <c r="O15" s="455"/>
      <c r="P15"/>
      <c r="Q15"/>
      <c r="R15"/>
    </row>
    <row r="16" spans="1:18" s="29" customFormat="1" ht="14.4" customHeight="1" x14ac:dyDescent="0.2">
      <c r="A16" s="497"/>
      <c r="B16" s="27"/>
      <c r="C16" s="469"/>
      <c r="D16" s="469"/>
      <c r="E16" s="469"/>
      <c r="F16" s="469"/>
      <c r="G16" s="469"/>
      <c r="H16" s="469"/>
      <c r="I16" s="469"/>
      <c r="J16" s="470"/>
      <c r="K16" s="475" t="s">
        <v>61</v>
      </c>
      <c r="L16" s="476"/>
      <c r="M16" s="447"/>
      <c r="N16" s="448"/>
      <c r="O16" s="449"/>
      <c r="P16"/>
      <c r="Q16"/>
      <c r="R16"/>
    </row>
    <row r="17" spans="1:18" s="29" customFormat="1" ht="14.4" customHeight="1" x14ac:dyDescent="0.2">
      <c r="A17" s="497"/>
      <c r="B17" s="30"/>
      <c r="C17" s="30"/>
      <c r="D17" s="30"/>
      <c r="E17" s="30"/>
      <c r="F17" s="30"/>
      <c r="G17" s="30"/>
      <c r="H17" s="30"/>
      <c r="I17" s="30"/>
      <c r="J17" s="30"/>
      <c r="K17" s="477"/>
      <c r="L17" s="478"/>
      <c r="M17" s="450"/>
      <c r="N17" s="451"/>
      <c r="O17" s="452"/>
      <c r="P17"/>
      <c r="Q17"/>
      <c r="R17"/>
    </row>
    <row r="18" spans="1:18" s="29" customFormat="1" ht="14.4" customHeight="1" x14ac:dyDescent="0.2">
      <c r="A18" s="497"/>
      <c r="B18" s="27"/>
      <c r="C18" s="469"/>
      <c r="D18" s="469"/>
      <c r="E18" s="469"/>
      <c r="F18" s="469"/>
      <c r="G18" s="469"/>
      <c r="H18" s="469"/>
      <c r="I18" s="469"/>
      <c r="J18" s="470"/>
      <c r="K18" s="479"/>
      <c r="L18" s="480"/>
      <c r="M18" s="453"/>
      <c r="N18" s="454"/>
      <c r="O18" s="455"/>
      <c r="P18"/>
      <c r="Q18"/>
      <c r="R18"/>
    </row>
    <row r="19" spans="1:18" s="29" customFormat="1" ht="14.4" customHeight="1" x14ac:dyDescent="0.2">
      <c r="A19" s="497"/>
      <c r="B19" s="30"/>
      <c r="C19" s="30"/>
      <c r="D19" s="30"/>
      <c r="E19" s="30"/>
      <c r="F19" s="30"/>
      <c r="G19" s="30"/>
      <c r="H19" s="30"/>
      <c r="I19" s="30"/>
      <c r="J19" s="30"/>
      <c r="K19" s="475" t="s">
        <v>62</v>
      </c>
      <c r="L19" s="476"/>
      <c r="M19" s="447"/>
      <c r="N19" s="448"/>
      <c r="O19" s="449"/>
      <c r="P19"/>
      <c r="Q19"/>
      <c r="R19"/>
    </row>
    <row r="20" spans="1:18" s="29" customFormat="1" ht="14.4" customHeight="1" x14ac:dyDescent="0.2">
      <c r="A20" s="497"/>
      <c r="B20" s="27"/>
      <c r="C20" s="469"/>
      <c r="D20" s="469"/>
      <c r="E20" s="469"/>
      <c r="F20" s="469"/>
      <c r="G20" s="469"/>
      <c r="H20" s="469"/>
      <c r="I20" s="469"/>
      <c r="J20" s="470"/>
      <c r="K20" s="477"/>
      <c r="L20" s="478"/>
      <c r="M20" s="450"/>
      <c r="N20" s="451"/>
      <c r="O20" s="452"/>
      <c r="P20"/>
      <c r="Q20"/>
      <c r="R20"/>
    </row>
    <row r="21" spans="1:18" s="29" customFormat="1" ht="14.4" customHeight="1" x14ac:dyDescent="0.2">
      <c r="A21" s="497"/>
      <c r="B21" s="30"/>
      <c r="C21" s="30"/>
      <c r="D21" s="30"/>
      <c r="E21" s="30"/>
      <c r="F21" s="30"/>
      <c r="G21" s="30"/>
      <c r="H21" s="30"/>
      <c r="I21" s="30"/>
      <c r="J21" s="30"/>
      <c r="K21" s="479"/>
      <c r="L21" s="480"/>
      <c r="M21" s="453"/>
      <c r="N21" s="454"/>
      <c r="O21" s="455"/>
      <c r="P21"/>
      <c r="Q21"/>
      <c r="R21"/>
    </row>
    <row r="22" spans="1:18" s="29" customFormat="1" ht="14.4" customHeight="1" x14ac:dyDescent="0.2">
      <c r="A22" s="497"/>
      <c r="B22" s="27"/>
      <c r="C22" s="469"/>
      <c r="D22" s="469"/>
      <c r="E22" s="469"/>
      <c r="F22" s="469"/>
      <c r="G22" s="469"/>
      <c r="H22" s="469"/>
      <c r="I22" s="469"/>
      <c r="J22" s="470"/>
      <c r="K22" s="475" t="s">
        <v>63</v>
      </c>
      <c r="L22" s="476"/>
      <c r="M22" s="447"/>
      <c r="N22" s="448"/>
      <c r="O22" s="449"/>
      <c r="P22"/>
      <c r="Q22"/>
      <c r="R22"/>
    </row>
    <row r="23" spans="1:18" s="29" customFormat="1" ht="14.4" customHeight="1" x14ac:dyDescent="0.2">
      <c r="A23" s="497"/>
      <c r="B23" s="30"/>
      <c r="C23" s="30"/>
      <c r="D23" s="30"/>
      <c r="E23" s="30"/>
      <c r="F23" s="30"/>
      <c r="G23" s="30"/>
      <c r="H23" s="30"/>
      <c r="I23" s="30"/>
      <c r="J23" s="30"/>
      <c r="K23" s="477"/>
      <c r="L23" s="478"/>
      <c r="M23" s="450"/>
      <c r="N23" s="451"/>
      <c r="O23" s="452"/>
      <c r="P23"/>
      <c r="Q23"/>
      <c r="R23"/>
    </row>
    <row r="24" spans="1:18" s="29" customFormat="1" ht="14.4" customHeight="1" x14ac:dyDescent="0.2">
      <c r="A24" s="497"/>
      <c r="B24" s="27"/>
      <c r="C24" s="469"/>
      <c r="D24" s="469"/>
      <c r="E24" s="469"/>
      <c r="F24" s="469"/>
      <c r="G24" s="469"/>
      <c r="H24" s="469"/>
      <c r="I24" s="469"/>
      <c r="J24" s="470"/>
      <c r="K24" s="479"/>
      <c r="L24" s="480"/>
      <c r="M24" s="453"/>
      <c r="N24" s="454"/>
      <c r="O24" s="455"/>
      <c r="P24"/>
      <c r="Q24"/>
      <c r="R24"/>
    </row>
    <row r="25" spans="1:18" s="29" customFormat="1" ht="14.4" customHeight="1" x14ac:dyDescent="0.2">
      <c r="A25" s="497"/>
      <c r="B25" s="30"/>
      <c r="C25" s="30"/>
      <c r="D25" s="30"/>
      <c r="E25" s="30"/>
      <c r="F25" s="30"/>
      <c r="G25" s="30"/>
      <c r="H25" s="30"/>
      <c r="I25" s="30"/>
      <c r="J25" s="30"/>
      <c r="K25" s="475" t="s">
        <v>64</v>
      </c>
      <c r="L25" s="476"/>
      <c r="M25" s="447"/>
      <c r="N25" s="448"/>
      <c r="O25" s="449"/>
      <c r="P25"/>
      <c r="Q25"/>
      <c r="R25"/>
    </row>
    <row r="26" spans="1:18" s="29" customFormat="1" ht="14.4" customHeight="1" x14ac:dyDescent="0.2">
      <c r="A26" s="497"/>
      <c r="B26" s="27"/>
      <c r="C26" s="469"/>
      <c r="D26" s="469"/>
      <c r="E26" s="469"/>
      <c r="F26" s="469"/>
      <c r="G26" s="469"/>
      <c r="H26" s="469"/>
      <c r="I26" s="469"/>
      <c r="J26" s="470"/>
      <c r="K26" s="477"/>
      <c r="L26" s="478"/>
      <c r="M26" s="450"/>
      <c r="N26" s="451"/>
      <c r="O26" s="452"/>
      <c r="P26"/>
      <c r="Q26"/>
      <c r="R26"/>
    </row>
    <row r="27" spans="1:18" s="29" customFormat="1" ht="14.4" customHeight="1" x14ac:dyDescent="0.2">
      <c r="A27" s="498"/>
      <c r="B27" s="31"/>
      <c r="C27" s="32"/>
      <c r="D27" s="32"/>
      <c r="E27" s="32"/>
      <c r="F27" s="32"/>
      <c r="G27" s="32"/>
      <c r="H27" s="32"/>
      <c r="I27" s="32"/>
      <c r="J27" s="33"/>
      <c r="K27" s="479"/>
      <c r="L27" s="480"/>
      <c r="M27" s="453"/>
      <c r="N27" s="454"/>
      <c r="O27" s="455"/>
      <c r="P27"/>
      <c r="Q27"/>
      <c r="R27"/>
    </row>
    <row r="28" spans="1:18" s="29" customFormat="1" ht="14.25" customHeight="1" x14ac:dyDescent="0.2">
      <c r="A28" s="24"/>
      <c r="B28" s="34"/>
      <c r="C28" s="35"/>
      <c r="D28" s="35"/>
      <c r="E28" s="35"/>
      <c r="F28" s="35"/>
      <c r="G28" s="35"/>
      <c r="H28" s="35"/>
      <c r="I28" s="35"/>
      <c r="J28" s="35"/>
      <c r="K28" s="28"/>
      <c r="L28" s="1"/>
      <c r="M28" s="1"/>
      <c r="N28" s="36"/>
      <c r="O28" s="37"/>
      <c r="P28"/>
      <c r="Q28"/>
      <c r="R28"/>
    </row>
    <row r="29" spans="1:18" s="29" customFormat="1" ht="14.25" customHeight="1" x14ac:dyDescent="0.2">
      <c r="A29" s="493" t="s">
        <v>65</v>
      </c>
      <c r="B29" s="38"/>
      <c r="C29" s="467"/>
      <c r="D29" s="467"/>
      <c r="E29" s="467"/>
      <c r="F29" s="467"/>
      <c r="G29" s="467"/>
      <c r="H29" s="467"/>
      <c r="I29" s="467"/>
      <c r="J29" s="468"/>
      <c r="K29" s="450"/>
      <c r="L29" s="451"/>
      <c r="M29" s="451"/>
      <c r="N29" s="451"/>
      <c r="O29" s="452"/>
      <c r="P29"/>
      <c r="Q29"/>
      <c r="R29"/>
    </row>
    <row r="30" spans="1:18" s="29" customFormat="1" ht="14.25" customHeight="1" x14ac:dyDescent="0.2">
      <c r="A30" s="493"/>
      <c r="B30" s="38"/>
      <c r="C30" s="467"/>
      <c r="D30" s="467"/>
      <c r="E30" s="467"/>
      <c r="F30" s="467"/>
      <c r="G30" s="467"/>
      <c r="H30" s="467"/>
      <c r="I30" s="467"/>
      <c r="J30" s="468"/>
      <c r="K30" s="450"/>
      <c r="L30" s="451"/>
      <c r="M30" s="451"/>
      <c r="N30" s="451"/>
      <c r="O30" s="452"/>
      <c r="P30"/>
      <c r="Q30"/>
      <c r="R30"/>
    </row>
    <row r="31" spans="1:18" s="44" customFormat="1" ht="14.25" customHeight="1" x14ac:dyDescent="0.2">
      <c r="A31" s="493"/>
      <c r="B31" s="41"/>
      <c r="C31" s="494"/>
      <c r="D31" s="494"/>
      <c r="E31" s="494"/>
      <c r="F31" s="494"/>
      <c r="G31" s="494"/>
      <c r="H31" s="494"/>
      <c r="I31" s="494"/>
      <c r="J31" s="495"/>
      <c r="K31" s="450"/>
      <c r="L31" s="451"/>
      <c r="M31" s="451"/>
      <c r="N31" s="451"/>
      <c r="O31" s="452"/>
      <c r="P31"/>
      <c r="Q31"/>
      <c r="R31"/>
    </row>
    <row r="32" spans="1:18"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L1:M1"/>
    <mergeCell ref="L2:M2"/>
    <mergeCell ref="A3:A4"/>
    <mergeCell ref="B3:B4"/>
    <mergeCell ref="D3:D4"/>
    <mergeCell ref="E3:O4"/>
    <mergeCell ref="A5:A6"/>
    <mergeCell ref="B5:D6"/>
    <mergeCell ref="E5:O6"/>
    <mergeCell ref="A7:A27"/>
    <mergeCell ref="K7:L9"/>
    <mergeCell ref="M7:O9"/>
    <mergeCell ref="C8:J8"/>
    <mergeCell ref="C10:J10"/>
    <mergeCell ref="K10:L12"/>
    <mergeCell ref="M10:O12"/>
    <mergeCell ref="C12:J12"/>
    <mergeCell ref="K13:L15"/>
    <mergeCell ref="M13:O15"/>
    <mergeCell ref="C14:J14"/>
    <mergeCell ref="C16:J16"/>
    <mergeCell ref="K16:L18"/>
    <mergeCell ref="M16:O18"/>
    <mergeCell ref="C18:J18"/>
    <mergeCell ref="K19:L21"/>
    <mergeCell ref="M19:O21"/>
    <mergeCell ref="C20:J20"/>
    <mergeCell ref="C22:J22"/>
    <mergeCell ref="K22:L24"/>
    <mergeCell ref="M22:O24"/>
    <mergeCell ref="C24:J24"/>
    <mergeCell ref="K25:L27"/>
    <mergeCell ref="M25:O27"/>
    <mergeCell ref="C26:J26"/>
    <mergeCell ref="A29:A32"/>
    <mergeCell ref="C29:J29"/>
    <mergeCell ref="K29:O32"/>
    <mergeCell ref="C30:J30"/>
    <mergeCell ref="C31:J31"/>
    <mergeCell ref="C32:J32"/>
  </mergeCells>
  <phoneticPr fontId="24"/>
  <pageMargins left="0.35433070866141736" right="0.23622047244094491" top="0.82677165354330717" bottom="0.55118110236220474" header="0.51181102362204722" footer="0.35433070866141736"/>
  <pageSetup paperSize="9" scale="99" orientation="landscape"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O33"/>
  <sheetViews>
    <sheetView zoomScale="85" zoomScaleNormal="100" workbookViewId="0"/>
  </sheetViews>
  <sheetFormatPr defaultColWidth="8.77734375" defaultRowHeight="13.2" x14ac:dyDescent="0.2"/>
  <cols>
    <col min="1" max="1" width="3.21875" style="51" customWidth="1"/>
    <col min="2" max="2" width="3.33203125" style="23" customWidth="1"/>
    <col min="3" max="3" width="18.21875" style="23" customWidth="1"/>
    <col min="4" max="4" width="3.33203125" style="23" customWidth="1"/>
    <col min="5" max="7" width="10.77734375" style="23" customWidth="1"/>
    <col min="8" max="8" width="13.77734375" style="23" customWidth="1"/>
    <col min="9" max="10" width="11.44140625" style="23" customWidth="1"/>
    <col min="11" max="11" width="11.6640625" style="23" customWidth="1"/>
    <col min="12" max="12" width="8.109375" style="23" customWidth="1"/>
    <col min="13" max="13" width="3" style="23" customWidth="1"/>
    <col min="14" max="14" width="11.21875" style="23" customWidth="1"/>
    <col min="15" max="15" width="12" style="52" customWidth="1"/>
    <col min="16" max="16" width="4.33203125" style="23" customWidth="1"/>
    <col min="17" max="16384" width="8.77734375" style="23"/>
  </cols>
  <sheetData>
    <row r="1" spans="1:15" s="9" customFormat="1" ht="28.95" customHeight="1" x14ac:dyDescent="0.2">
      <c r="A1" s="1"/>
      <c r="B1" s="1"/>
      <c r="C1" s="2"/>
      <c r="D1" s="2"/>
      <c r="E1" s="3"/>
      <c r="F1" s="3"/>
      <c r="G1" s="3"/>
      <c r="H1" s="4"/>
      <c r="I1" s="5" t="s">
        <v>73</v>
      </c>
      <c r="J1" s="6" t="s">
        <v>74</v>
      </c>
      <c r="K1" s="6" t="s">
        <v>75</v>
      </c>
      <c r="L1" s="471" t="s">
        <v>76</v>
      </c>
      <c r="M1" s="472"/>
      <c r="N1" s="7" t="s">
        <v>67</v>
      </c>
      <c r="O1" s="8" t="s">
        <v>54</v>
      </c>
    </row>
    <row r="2" spans="1:15" s="19" customFormat="1" ht="50.4" customHeight="1" x14ac:dyDescent="0.2">
      <c r="A2" s="10"/>
      <c r="B2" s="11"/>
      <c r="C2" s="12"/>
      <c r="D2" s="13"/>
      <c r="E2" s="12"/>
      <c r="F2" s="13"/>
      <c r="G2" s="13"/>
      <c r="H2" s="14"/>
      <c r="I2" s="15"/>
      <c r="J2" s="15"/>
      <c r="K2" s="16"/>
      <c r="L2" s="473"/>
      <c r="M2" s="474"/>
      <c r="N2" s="17"/>
      <c r="O2" s="18"/>
    </row>
    <row r="3" spans="1:15" s="21" customFormat="1" ht="21" customHeight="1" x14ac:dyDescent="0.2">
      <c r="A3" s="481" t="s">
        <v>55</v>
      </c>
      <c r="B3" s="483"/>
      <c r="C3" s="20"/>
      <c r="D3" s="484"/>
      <c r="E3" s="456"/>
      <c r="F3" s="457"/>
      <c r="G3" s="457"/>
      <c r="H3" s="457"/>
      <c r="I3" s="457"/>
      <c r="J3" s="457"/>
      <c r="K3" s="457"/>
      <c r="L3" s="457"/>
      <c r="M3" s="457"/>
      <c r="N3" s="457"/>
      <c r="O3" s="458"/>
    </row>
    <row r="4" spans="1:15" s="21" customFormat="1" ht="21" customHeight="1" x14ac:dyDescent="0.2">
      <c r="A4" s="482"/>
      <c r="B4" s="479"/>
      <c r="C4" s="22"/>
      <c r="D4" s="480"/>
      <c r="E4" s="459"/>
      <c r="F4" s="460"/>
      <c r="G4" s="460"/>
      <c r="H4" s="460"/>
      <c r="I4" s="460"/>
      <c r="J4" s="460"/>
      <c r="K4" s="460"/>
      <c r="L4" s="460"/>
      <c r="M4" s="460"/>
      <c r="N4" s="460"/>
      <c r="O4" s="461"/>
    </row>
    <row r="5" spans="1:15" ht="15.6" customHeight="1" x14ac:dyDescent="0.2">
      <c r="A5" s="491" t="s">
        <v>56</v>
      </c>
      <c r="B5" s="485"/>
      <c r="C5" s="486"/>
      <c r="D5" s="487"/>
      <c r="E5" s="462"/>
      <c r="F5" s="463"/>
      <c r="G5" s="463"/>
      <c r="H5" s="463"/>
      <c r="I5" s="463"/>
      <c r="J5" s="463"/>
      <c r="K5" s="463"/>
      <c r="L5" s="463"/>
      <c r="M5" s="463"/>
      <c r="N5" s="463"/>
      <c r="O5" s="464"/>
    </row>
    <row r="6" spans="1:15" ht="15" customHeight="1" x14ac:dyDescent="0.2">
      <c r="A6" s="492"/>
      <c r="B6" s="488"/>
      <c r="C6" s="489"/>
      <c r="D6" s="490"/>
      <c r="E6" s="459"/>
      <c r="F6" s="460"/>
      <c r="G6" s="460"/>
      <c r="H6" s="460"/>
      <c r="I6" s="460"/>
      <c r="J6" s="460"/>
      <c r="K6" s="460"/>
      <c r="L6" s="460"/>
      <c r="M6" s="460"/>
      <c r="N6" s="460"/>
      <c r="O6" s="461"/>
    </row>
    <row r="7" spans="1:15" ht="15" customHeight="1" x14ac:dyDescent="0.2">
      <c r="A7" s="496" t="s">
        <v>57</v>
      </c>
      <c r="B7" s="25"/>
      <c r="C7" s="26"/>
      <c r="D7" s="26"/>
      <c r="E7" s="26"/>
      <c r="F7" s="26"/>
      <c r="G7" s="26"/>
      <c r="H7" s="26"/>
      <c r="I7" s="26"/>
      <c r="J7" s="26"/>
      <c r="K7" s="475" t="s">
        <v>58</v>
      </c>
      <c r="L7" s="476"/>
      <c r="M7" s="447"/>
      <c r="N7" s="448"/>
      <c r="O7" s="449"/>
    </row>
    <row r="8" spans="1:15" s="29" customFormat="1" ht="14.4" customHeight="1" x14ac:dyDescent="0.2">
      <c r="A8" s="497"/>
      <c r="B8" s="27"/>
      <c r="C8" s="469"/>
      <c r="D8" s="469"/>
      <c r="E8" s="469"/>
      <c r="F8" s="469"/>
      <c r="G8" s="469"/>
      <c r="H8" s="469"/>
      <c r="I8" s="469"/>
      <c r="J8" s="470"/>
      <c r="K8" s="477"/>
      <c r="L8" s="478"/>
      <c r="M8" s="450"/>
      <c r="N8" s="451"/>
      <c r="O8" s="452"/>
    </row>
    <row r="9" spans="1:15" s="29" customFormat="1" ht="14.25" customHeight="1" x14ac:dyDescent="0.2">
      <c r="A9" s="497"/>
      <c r="B9" s="30"/>
      <c r="C9" s="30"/>
      <c r="D9" s="30"/>
      <c r="E9" s="30"/>
      <c r="F9" s="30"/>
      <c r="G9" s="30"/>
      <c r="H9" s="30"/>
      <c r="I9" s="30"/>
      <c r="J9" s="30"/>
      <c r="K9" s="479"/>
      <c r="L9" s="480"/>
      <c r="M9" s="453"/>
      <c r="N9" s="454"/>
      <c r="O9" s="455"/>
    </row>
    <row r="10" spans="1:15" s="29" customFormat="1" ht="14.4" customHeight="1" x14ac:dyDescent="0.2">
      <c r="A10" s="497"/>
      <c r="B10" s="27"/>
      <c r="C10" s="469"/>
      <c r="D10" s="469"/>
      <c r="E10" s="469"/>
      <c r="F10" s="469"/>
      <c r="G10" s="469"/>
      <c r="H10" s="469"/>
      <c r="I10" s="469"/>
      <c r="J10" s="470"/>
      <c r="K10" s="475" t="s">
        <v>59</v>
      </c>
      <c r="L10" s="476"/>
      <c r="M10" s="447"/>
      <c r="N10" s="448"/>
      <c r="O10" s="449"/>
    </row>
    <row r="11" spans="1:15" s="29" customFormat="1" ht="14.4" customHeight="1" x14ac:dyDescent="0.2">
      <c r="A11" s="497"/>
      <c r="B11" s="30"/>
      <c r="C11" s="30"/>
      <c r="D11" s="30"/>
      <c r="E11" s="30"/>
      <c r="F11" s="30"/>
      <c r="G11" s="30"/>
      <c r="H11" s="30"/>
      <c r="I11" s="30"/>
      <c r="J11" s="30"/>
      <c r="K11" s="477"/>
      <c r="L11" s="478"/>
      <c r="M11" s="450"/>
      <c r="N11" s="451"/>
      <c r="O11" s="452"/>
    </row>
    <row r="12" spans="1:15" s="29" customFormat="1" ht="14.4" customHeight="1" x14ac:dyDescent="0.2">
      <c r="A12" s="497"/>
      <c r="B12" s="27"/>
      <c r="C12" s="469"/>
      <c r="D12" s="469"/>
      <c r="E12" s="469"/>
      <c r="F12" s="469"/>
      <c r="G12" s="469"/>
      <c r="H12" s="469"/>
      <c r="I12" s="469"/>
      <c r="J12" s="470"/>
      <c r="K12" s="479"/>
      <c r="L12" s="480"/>
      <c r="M12" s="453"/>
      <c r="N12" s="454"/>
      <c r="O12" s="455"/>
    </row>
    <row r="13" spans="1:15" s="29" customFormat="1" ht="14.4" customHeight="1" x14ac:dyDescent="0.2">
      <c r="A13" s="497"/>
      <c r="B13" s="30"/>
      <c r="C13" s="30"/>
      <c r="D13" s="30"/>
      <c r="E13" s="30"/>
      <c r="F13" s="30"/>
      <c r="G13" s="30"/>
      <c r="H13" s="30"/>
      <c r="I13" s="30"/>
      <c r="J13" s="30"/>
      <c r="K13" s="475" t="s">
        <v>60</v>
      </c>
      <c r="L13" s="476"/>
      <c r="M13" s="447"/>
      <c r="N13" s="448"/>
      <c r="O13" s="449"/>
    </row>
    <row r="14" spans="1:15" s="29" customFormat="1" ht="14.4" customHeight="1" x14ac:dyDescent="0.2">
      <c r="A14" s="497"/>
      <c r="B14" s="27"/>
      <c r="C14" s="469"/>
      <c r="D14" s="469"/>
      <c r="E14" s="469"/>
      <c r="F14" s="469"/>
      <c r="G14" s="469"/>
      <c r="H14" s="469"/>
      <c r="I14" s="469"/>
      <c r="J14" s="470"/>
      <c r="K14" s="477"/>
      <c r="L14" s="478"/>
      <c r="M14" s="450"/>
      <c r="N14" s="451"/>
      <c r="O14" s="452"/>
    </row>
    <row r="15" spans="1:15" s="29" customFormat="1" ht="14.4" customHeight="1" x14ac:dyDescent="0.2">
      <c r="A15" s="497"/>
      <c r="B15" s="30"/>
      <c r="C15" s="30"/>
      <c r="D15" s="30"/>
      <c r="E15" s="30"/>
      <c r="F15" s="30"/>
      <c r="G15" s="30"/>
      <c r="H15" s="30"/>
      <c r="I15" s="30"/>
      <c r="J15" s="30"/>
      <c r="K15" s="479"/>
      <c r="L15" s="480"/>
      <c r="M15" s="453"/>
      <c r="N15" s="454"/>
      <c r="O15" s="455"/>
    </row>
    <row r="16" spans="1:15" s="29" customFormat="1" ht="14.4" customHeight="1" x14ac:dyDescent="0.2">
      <c r="A16" s="497"/>
      <c r="B16" s="27"/>
      <c r="C16" s="469"/>
      <c r="D16" s="469"/>
      <c r="E16" s="469"/>
      <c r="F16" s="469"/>
      <c r="G16" s="469"/>
      <c r="H16" s="469"/>
      <c r="I16" s="469"/>
      <c r="J16" s="470"/>
      <c r="K16" s="475" t="s">
        <v>61</v>
      </c>
      <c r="L16" s="476"/>
      <c r="M16" s="447"/>
      <c r="N16" s="448"/>
      <c r="O16" s="449"/>
    </row>
    <row r="17" spans="1:15" s="29" customFormat="1" ht="14.4" customHeight="1" x14ac:dyDescent="0.2">
      <c r="A17" s="497"/>
      <c r="B17" s="30"/>
      <c r="C17" s="30"/>
      <c r="D17" s="30"/>
      <c r="E17" s="30"/>
      <c r="F17" s="30"/>
      <c r="G17" s="30"/>
      <c r="H17" s="30"/>
      <c r="I17" s="30"/>
      <c r="J17" s="30"/>
      <c r="K17" s="477"/>
      <c r="L17" s="478"/>
      <c r="M17" s="450"/>
      <c r="N17" s="451"/>
      <c r="O17" s="452"/>
    </row>
    <row r="18" spans="1:15" s="29" customFormat="1" ht="14.4" customHeight="1" x14ac:dyDescent="0.2">
      <c r="A18" s="497"/>
      <c r="B18" s="27"/>
      <c r="C18" s="469"/>
      <c r="D18" s="469"/>
      <c r="E18" s="469"/>
      <c r="F18" s="469"/>
      <c r="G18" s="469"/>
      <c r="H18" s="469"/>
      <c r="I18" s="469"/>
      <c r="J18" s="470"/>
      <c r="K18" s="479"/>
      <c r="L18" s="480"/>
      <c r="M18" s="453"/>
      <c r="N18" s="454"/>
      <c r="O18" s="455"/>
    </row>
    <row r="19" spans="1:15" s="29" customFormat="1" ht="14.4" customHeight="1" x14ac:dyDescent="0.2">
      <c r="A19" s="497"/>
      <c r="B19" s="30"/>
      <c r="C19" s="30"/>
      <c r="D19" s="30"/>
      <c r="E19" s="30"/>
      <c r="F19" s="30"/>
      <c r="G19" s="30"/>
      <c r="H19" s="30"/>
      <c r="I19" s="30"/>
      <c r="J19" s="30"/>
      <c r="K19" s="475" t="s">
        <v>62</v>
      </c>
      <c r="L19" s="476"/>
      <c r="M19" s="447"/>
      <c r="N19" s="448"/>
      <c r="O19" s="449"/>
    </row>
    <row r="20" spans="1:15" s="29" customFormat="1" ht="14.4" customHeight="1" x14ac:dyDescent="0.2">
      <c r="A20" s="497"/>
      <c r="B20" s="27"/>
      <c r="C20" s="469"/>
      <c r="D20" s="469"/>
      <c r="E20" s="469"/>
      <c r="F20" s="469"/>
      <c r="G20" s="469"/>
      <c r="H20" s="469"/>
      <c r="I20" s="469"/>
      <c r="J20" s="470"/>
      <c r="K20" s="477"/>
      <c r="L20" s="478"/>
      <c r="M20" s="450"/>
      <c r="N20" s="451"/>
      <c r="O20" s="452"/>
    </row>
    <row r="21" spans="1:15" s="29" customFormat="1" ht="14.4" customHeight="1" x14ac:dyDescent="0.2">
      <c r="A21" s="497"/>
      <c r="B21" s="30"/>
      <c r="C21" s="30"/>
      <c r="D21" s="30"/>
      <c r="E21" s="30"/>
      <c r="F21" s="30"/>
      <c r="G21" s="30"/>
      <c r="H21" s="30"/>
      <c r="I21" s="30"/>
      <c r="J21" s="30"/>
      <c r="K21" s="479"/>
      <c r="L21" s="480"/>
      <c r="M21" s="453"/>
      <c r="N21" s="454"/>
      <c r="O21" s="455"/>
    </row>
    <row r="22" spans="1:15" s="29" customFormat="1" ht="14.4" customHeight="1" x14ac:dyDescent="0.2">
      <c r="A22" s="497"/>
      <c r="B22" s="27"/>
      <c r="C22" s="469"/>
      <c r="D22" s="469"/>
      <c r="E22" s="469"/>
      <c r="F22" s="469"/>
      <c r="G22" s="469"/>
      <c r="H22" s="469"/>
      <c r="I22" s="469"/>
      <c r="J22" s="470"/>
      <c r="K22" s="475" t="s">
        <v>63</v>
      </c>
      <c r="L22" s="476"/>
      <c r="M22" s="447"/>
      <c r="N22" s="448"/>
      <c r="O22" s="449"/>
    </row>
    <row r="23" spans="1:15" s="29" customFormat="1" ht="14.4" customHeight="1" x14ac:dyDescent="0.2">
      <c r="A23" s="497"/>
      <c r="B23" s="30"/>
      <c r="C23" s="30"/>
      <c r="D23" s="30"/>
      <c r="E23" s="30"/>
      <c r="F23" s="30"/>
      <c r="G23" s="30"/>
      <c r="H23" s="30"/>
      <c r="I23" s="30"/>
      <c r="J23" s="30"/>
      <c r="K23" s="477"/>
      <c r="L23" s="478"/>
      <c r="M23" s="450"/>
      <c r="N23" s="451"/>
      <c r="O23" s="452"/>
    </row>
    <row r="24" spans="1:15" s="29" customFormat="1" ht="14.4" customHeight="1" x14ac:dyDescent="0.2">
      <c r="A24" s="497"/>
      <c r="B24" s="27"/>
      <c r="C24" s="469"/>
      <c r="D24" s="469"/>
      <c r="E24" s="469"/>
      <c r="F24" s="469"/>
      <c r="G24" s="469"/>
      <c r="H24" s="469"/>
      <c r="I24" s="469"/>
      <c r="J24" s="470"/>
      <c r="K24" s="479"/>
      <c r="L24" s="480"/>
      <c r="M24" s="453"/>
      <c r="N24" s="454"/>
      <c r="O24" s="455"/>
    </row>
    <row r="25" spans="1:15" s="29" customFormat="1" ht="14.4" customHeight="1" x14ac:dyDescent="0.2">
      <c r="A25" s="497"/>
      <c r="B25" s="30"/>
      <c r="C25" s="30"/>
      <c r="D25" s="30"/>
      <c r="E25" s="30"/>
      <c r="F25" s="30"/>
      <c r="G25" s="30"/>
      <c r="H25" s="30"/>
      <c r="I25" s="30"/>
      <c r="J25" s="30"/>
      <c r="K25" s="475" t="s">
        <v>64</v>
      </c>
      <c r="L25" s="476"/>
      <c r="M25" s="447"/>
      <c r="N25" s="448"/>
      <c r="O25" s="449"/>
    </row>
    <row r="26" spans="1:15" s="29" customFormat="1" ht="14.4" customHeight="1" x14ac:dyDescent="0.2">
      <c r="A26" s="497"/>
      <c r="B26" s="27"/>
      <c r="C26" s="469"/>
      <c r="D26" s="469"/>
      <c r="E26" s="469"/>
      <c r="F26" s="469"/>
      <c r="G26" s="469"/>
      <c r="H26" s="469"/>
      <c r="I26" s="469"/>
      <c r="J26" s="470"/>
      <c r="K26" s="477"/>
      <c r="L26" s="478"/>
      <c r="M26" s="450"/>
      <c r="N26" s="451"/>
      <c r="O26" s="452"/>
    </row>
    <row r="27" spans="1:15" s="29" customFormat="1" ht="14.4" customHeight="1" x14ac:dyDescent="0.2">
      <c r="A27" s="498"/>
      <c r="B27" s="31"/>
      <c r="C27" s="32"/>
      <c r="D27" s="32"/>
      <c r="E27" s="32"/>
      <c r="F27" s="32"/>
      <c r="G27" s="32"/>
      <c r="H27" s="32"/>
      <c r="I27" s="32"/>
      <c r="J27" s="33"/>
      <c r="K27" s="479"/>
      <c r="L27" s="480"/>
      <c r="M27" s="453"/>
      <c r="N27" s="454"/>
      <c r="O27" s="455"/>
    </row>
    <row r="28" spans="1:15" s="29" customFormat="1" ht="14.25" customHeight="1" x14ac:dyDescent="0.2">
      <c r="A28" s="24"/>
      <c r="B28" s="34"/>
      <c r="C28" s="35"/>
      <c r="D28" s="35"/>
      <c r="E28" s="35"/>
      <c r="F28" s="35"/>
      <c r="G28" s="35"/>
      <c r="H28" s="35"/>
      <c r="I28" s="35"/>
      <c r="J28" s="35"/>
      <c r="K28" s="28"/>
      <c r="L28" s="1"/>
      <c r="M28" s="1"/>
      <c r="N28" s="36"/>
      <c r="O28" s="37"/>
    </row>
    <row r="29" spans="1:15" s="29" customFormat="1" ht="14.25" customHeight="1" x14ac:dyDescent="0.2">
      <c r="A29" s="493" t="s">
        <v>65</v>
      </c>
      <c r="B29" s="38"/>
      <c r="C29" s="467"/>
      <c r="D29" s="467"/>
      <c r="E29" s="467"/>
      <c r="F29" s="467"/>
      <c r="G29" s="467"/>
      <c r="H29" s="467"/>
      <c r="I29" s="467"/>
      <c r="J29" s="468"/>
      <c r="K29" s="450"/>
      <c r="L29" s="451"/>
      <c r="M29" s="451"/>
      <c r="N29" s="451"/>
      <c r="O29" s="452"/>
    </row>
    <row r="30" spans="1:15" s="29" customFormat="1" ht="14.25" customHeight="1" x14ac:dyDescent="0.2">
      <c r="A30" s="493"/>
      <c r="B30" s="38"/>
      <c r="C30" s="467"/>
      <c r="D30" s="467"/>
      <c r="E30" s="467"/>
      <c r="F30" s="467"/>
      <c r="G30" s="467"/>
      <c r="H30" s="467"/>
      <c r="I30" s="467"/>
      <c r="J30" s="468"/>
      <c r="K30" s="450"/>
      <c r="L30" s="451"/>
      <c r="M30" s="451"/>
      <c r="N30" s="451"/>
      <c r="O30" s="452"/>
    </row>
    <row r="31" spans="1:15" s="44" customFormat="1" ht="14.25" customHeight="1" x14ac:dyDescent="0.2">
      <c r="A31" s="493"/>
      <c r="B31" s="41"/>
      <c r="C31" s="494"/>
      <c r="D31" s="494"/>
      <c r="E31" s="494"/>
      <c r="F31" s="494"/>
      <c r="G31" s="494"/>
      <c r="H31" s="494"/>
      <c r="I31" s="494"/>
      <c r="J31" s="495"/>
      <c r="K31" s="450"/>
      <c r="L31" s="451"/>
      <c r="M31" s="451"/>
      <c r="N31" s="451"/>
      <c r="O31" s="452"/>
    </row>
    <row r="32" spans="1:15" ht="14.25" customHeight="1" x14ac:dyDescent="0.2">
      <c r="A32" s="493"/>
      <c r="B32" s="45"/>
      <c r="C32" s="465"/>
      <c r="D32" s="465"/>
      <c r="E32" s="465"/>
      <c r="F32" s="465"/>
      <c r="G32" s="465"/>
      <c r="H32" s="465"/>
      <c r="I32" s="465"/>
      <c r="J32" s="466"/>
      <c r="K32" s="450"/>
      <c r="L32" s="451"/>
      <c r="M32" s="451"/>
      <c r="N32" s="451"/>
      <c r="O32" s="452"/>
    </row>
    <row r="33" spans="1:15" ht="14.25" customHeight="1" x14ac:dyDescent="0.2">
      <c r="A33" s="46"/>
      <c r="B33" s="47"/>
      <c r="C33" s="47"/>
      <c r="D33" s="47"/>
      <c r="E33" s="47"/>
      <c r="F33" s="47"/>
      <c r="G33" s="47"/>
      <c r="H33" s="47"/>
      <c r="I33" s="47"/>
      <c r="J33" s="48"/>
      <c r="K33" s="49"/>
      <c r="L33" s="49"/>
      <c r="M33" s="49"/>
      <c r="N33" s="49"/>
      <c r="O33" s="50"/>
    </row>
  </sheetData>
  <mergeCells count="40">
    <mergeCell ref="M25:O27"/>
    <mergeCell ref="K29:O32"/>
    <mergeCell ref="M13:O15"/>
    <mergeCell ref="M16:O18"/>
    <mergeCell ref="M19:O21"/>
    <mergeCell ref="M22:O24"/>
    <mergeCell ref="K25:L27"/>
    <mergeCell ref="K13:L15"/>
    <mergeCell ref="K16:L18"/>
    <mergeCell ref="K19:L21"/>
    <mergeCell ref="K22:L24"/>
    <mergeCell ref="L1:M1"/>
    <mergeCell ref="L2:M2"/>
    <mergeCell ref="K7:L9"/>
    <mergeCell ref="K10:L12"/>
    <mergeCell ref="M7:O9"/>
    <mergeCell ref="M10:O12"/>
    <mergeCell ref="E3:O4"/>
    <mergeCell ref="E5:O6"/>
    <mergeCell ref="C8:J8"/>
    <mergeCell ref="C10:J10"/>
    <mergeCell ref="A3:A4"/>
    <mergeCell ref="B3:B4"/>
    <mergeCell ref="D3:D4"/>
    <mergeCell ref="B5:D6"/>
    <mergeCell ref="A5:A6"/>
    <mergeCell ref="A29:A32"/>
    <mergeCell ref="C31:J31"/>
    <mergeCell ref="C20:J20"/>
    <mergeCell ref="C22:J22"/>
    <mergeCell ref="A7:A27"/>
    <mergeCell ref="C32:J32"/>
    <mergeCell ref="C29:J29"/>
    <mergeCell ref="C12:J12"/>
    <mergeCell ref="C14:J14"/>
    <mergeCell ref="C30:J30"/>
    <mergeCell ref="C16:J16"/>
    <mergeCell ref="C26:J26"/>
    <mergeCell ref="C24:J24"/>
    <mergeCell ref="C18:J18"/>
  </mergeCells>
  <phoneticPr fontId="19"/>
  <pageMargins left="0.35433070866141736" right="0.23622047244094491" top="0.82677165354330717" bottom="0.55118110236220474" header="0.51181102362204722" footer="0.35433070866141736"/>
  <pageSetup paperSize="9" scale="99" orientation="landscape" horizontalDpi="4294967292" verticalDpi="300" r:id="rId1"/>
  <headerFooter alignWithMargins="0">
    <oddFooter>&amp;C&amp;"ＭＳ 明朝,標準"&amp;10岐　　阜　　県</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44</vt:i4>
      </vt:variant>
      <vt:variant>
        <vt:lpstr>名前付き一覧</vt:lpstr>
      </vt:variant>
      <vt:variant>
        <vt:i4>16</vt:i4>
      </vt:variant>
    </vt:vector>
  </HeadingPairs>
  <TitlesOfParts>
    <vt:vector size="60" baseType="lpstr">
      <vt:lpstr>鏡 (実施）0</vt:lpstr>
      <vt:lpstr>鏡 (実施）4</vt:lpstr>
      <vt:lpstr>鏡 (実施）6</vt:lpstr>
      <vt:lpstr>鏡 (実施）7</vt:lpstr>
      <vt:lpstr>鏡 (実施）8</vt:lpstr>
      <vt:lpstr>鏡 (実施）</vt:lpstr>
      <vt:lpstr>鏡 (実施）11</vt:lpstr>
      <vt:lpstr>鏡 (実施）13</vt:lpstr>
      <vt:lpstr>鏡 (実施）15</vt:lpstr>
      <vt:lpstr>鏡 (実施）16</vt:lpstr>
      <vt:lpstr>鏡 (実施）17</vt:lpstr>
      <vt:lpstr>鏡 (実施）19</vt:lpstr>
      <vt:lpstr>鏡 (実施）20</vt:lpstr>
      <vt:lpstr>鏡 (実施）22</vt:lpstr>
      <vt:lpstr>鏡 (実施）24</vt:lpstr>
      <vt:lpstr>鏡 (実施）25</vt:lpstr>
      <vt:lpstr>鏡 (実施）26</vt:lpstr>
      <vt:lpstr>鏡 (実施）30</vt:lpstr>
      <vt:lpstr>鏡 (実施）35</vt:lpstr>
      <vt:lpstr>鏡 (実施）37</vt:lpstr>
      <vt:lpstr>鏡 (実施）38</vt:lpstr>
      <vt:lpstr>鏡 (実施）39</vt:lpstr>
      <vt:lpstr>鏡 (実施）41</vt:lpstr>
      <vt:lpstr>鏡 (実施）42</vt:lpstr>
      <vt:lpstr>鏡 (実施）50</vt:lpstr>
      <vt:lpstr>事業費統括表</vt:lpstr>
      <vt:lpstr>内訳表</vt:lpstr>
      <vt:lpstr>単価表</vt:lpstr>
      <vt:lpstr>労材機集計</vt:lpstr>
      <vt:lpstr>全体工事費計算書</vt:lpstr>
      <vt:lpstr>合併諸経費計算書</vt:lpstr>
      <vt:lpstr>単価表(2)</vt:lpstr>
      <vt:lpstr>単価表(3)</vt:lpstr>
      <vt:lpstr>単価表(4)</vt:lpstr>
      <vt:lpstr>単価表(5)</vt:lpstr>
      <vt:lpstr>別紙</vt:lpstr>
      <vt:lpstr>特記仕様書（鏡）</vt:lpstr>
      <vt:lpstr>別紙１（鏡）</vt:lpstr>
      <vt:lpstr>特記仕様書</vt:lpstr>
      <vt:lpstr>単価表TEMP</vt:lpstr>
      <vt:lpstr>特記仕様書TEMP</vt:lpstr>
      <vt:lpstr>諸経費計算書TEMP</vt:lpstr>
      <vt:lpstr>労材機集計表TEMP</vt:lpstr>
      <vt:lpstr>内訳表TEMP</vt:lpstr>
      <vt:lpstr>'鏡 (実施）'!Print_Area</vt:lpstr>
      <vt:lpstr>'鏡 (実施）0'!Print_Area</vt:lpstr>
      <vt:lpstr>'鏡 (実施）11'!Print_Area</vt:lpstr>
      <vt:lpstr>'鏡 (実施）15'!Print_Area</vt:lpstr>
      <vt:lpstr>'鏡 (実施）24'!Print_Area</vt:lpstr>
      <vt:lpstr>'鏡 (実施）30'!Print_Area</vt:lpstr>
      <vt:lpstr>'鏡 (実施）35'!Print_Area</vt:lpstr>
      <vt:lpstr>'鏡 (実施）37'!Print_Area</vt:lpstr>
      <vt:lpstr>'鏡 (実施）38'!Print_Area</vt:lpstr>
      <vt:lpstr>'鏡 (実施）41'!Print_Area</vt:lpstr>
      <vt:lpstr>'鏡 (実施）42'!Print_Area</vt:lpstr>
      <vt:lpstr>単価表!Print_Area</vt:lpstr>
      <vt:lpstr>内訳表!Print_Area</vt:lpstr>
      <vt:lpstr>労材機集計!Print_Area</vt:lpstr>
      <vt:lpstr>特記仕様書!Print_Titles</vt:lpstr>
      <vt:lpstr>労材機集計表TEMP!Print_Titles</vt:lpstr>
    </vt:vector>
  </TitlesOfParts>
  <Company>恵那市役所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恵那市役所</dc:creator>
  <cp:lastModifiedBy>今井　慎也</cp:lastModifiedBy>
  <cp:lastPrinted>2025-05-28T00:34:08Z</cp:lastPrinted>
  <dcterms:created xsi:type="dcterms:W3CDTF">2011-05-24T00:07:39Z</dcterms:created>
  <dcterms:modified xsi:type="dcterms:W3CDTF">2025-06-05T06:53:15Z</dcterms:modified>
</cp:coreProperties>
</file>