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J:\1000教育委員会\1004スポーツ課\R07年度フォルダ\02_スポーツ課スポーツ振興係\08_学校部活動の地域移行\01_学校部活動の地域移行\147_部活動地域移行関係全般(R9.3.31)\説明会\資料\"/>
    </mc:Choice>
  </mc:AlternateContent>
  <xr:revisionPtr revIDLastSave="0" documentId="13_ncr:1_{566E48DC-A4E4-4127-847E-2C74A718B05D}" xr6:coauthVersionLast="47" xr6:coauthVersionMax="47" xr10:uidLastSave="{00000000-0000-0000-0000-000000000000}"/>
  <bookViews>
    <workbookView xWindow="-108" yWindow="-108" windowWidth="23256" windowHeight="12456" activeTab="4" xr2:uid="{3E1A6E14-8034-49E9-86DC-AFD43D07DDC0}"/>
  </bookViews>
  <sheets>
    <sheet name="1号様式_認定申請" sheetId="1" r:id="rId1"/>
    <sheet name="2号様式_指導者一覧" sheetId="6" r:id="rId2"/>
    <sheet name="3号様式_クラブ登録メンバー表" sheetId="2" r:id="rId3"/>
    <sheet name="4号様式_事業計画書" sheetId="3" r:id="rId4"/>
    <sheet name="5号様式_予算書" sheetId="10" r:id="rId5"/>
    <sheet name="取消届" sheetId="7" r:id="rId6"/>
    <sheet name="変更届" sheetId="8" r:id="rId7"/>
    <sheet name="事務局用　変更対応" sheetId="4" r:id="rId8"/>
    <sheet name="事務局用　パンフレット掲載用" sheetId="5" r:id="rId9"/>
    <sheet name="事務局用　申請一覧" sheetId="9" r:id="rId10"/>
  </sheets>
  <externalReferences>
    <externalReference r:id="rId11"/>
  </externalReferences>
  <definedNames>
    <definedName name="_xlnm._FilterDatabase" localSheetId="0" hidden="1">'1号様式_認定申請'!$B$33:$N$57</definedName>
    <definedName name="_xlnm._FilterDatabase" localSheetId="8" hidden="1">'事務局用　パンフレット掲載用'!#REF!</definedName>
    <definedName name="_xlnm._FilterDatabase" localSheetId="9" hidden="1">'事務局用　申請一覧'!#REF!</definedName>
    <definedName name="_xlnm._FilterDatabase" localSheetId="7" hidden="1">'事務局用　変更対応'!#REF!</definedName>
    <definedName name="_xlnm._FilterDatabase" localSheetId="6" hidden="1">変更届!#REF!</definedName>
    <definedName name="A" localSheetId="4">'5号様式_予算書'!$A$1:$K$36</definedName>
    <definedName name="_xlnm.Print_Area" localSheetId="0">'1号様式_認定申請'!$A$1:$P$75</definedName>
    <definedName name="_xlnm.Print_Area" localSheetId="2">'3号様式_クラブ登録メンバー表'!$A$1:$E$68</definedName>
    <definedName name="_xlnm.Print_Area" localSheetId="3">'4号様式_事業計画書'!$A$1:$E$66</definedName>
    <definedName name="_xlnm.Print_Area" localSheetId="4">'5号様式_予算書'!$A$1:$L$39</definedName>
    <definedName name="_xlnm.Print_Area" localSheetId="8">'事務局用　パンフレット掲載用'!$A$1:$P$4</definedName>
    <definedName name="_xlnm.Print_Area" localSheetId="9">'事務局用　申請一覧'!$A$1:$N$8</definedName>
    <definedName name="_xlnm.Print_Area" localSheetId="7">'事務局用　変更対応'!$A$1:$N$8</definedName>
    <definedName name="_xlnm.Print_Area" localSheetId="5">取消届!$A$1:$P$26</definedName>
    <definedName name="_xlnm.Print_Area" localSheetId="6">変更届!$A$1:$P$31</definedName>
    <definedName name="_xlnm.Print_Titles" localSheetId="2">'3号様式_クラブ登録メンバー表'!$8:$8</definedName>
    <definedName name="_xlnm.Print_Titles" localSheetId="3">'4号様式_事業計画書'!$6:$6</definedName>
    <definedName name="一覧テーブル">#N/A</definedName>
    <definedName name="個人負担金">#N/A</definedName>
    <definedName name="項目">#N/A</definedName>
    <definedName name="支出">#N/A</definedName>
    <definedName name="支出命令書">#N/A</definedName>
    <definedName name="事業名">#N/A</definedName>
    <definedName name="収支会計表">#N/A</definedName>
    <definedName name="収支会計簿">#N/A</definedName>
    <definedName name="収支表">#N/A</definedName>
    <definedName name="収入命令">#N/A</definedName>
    <definedName name="職員海外出張旅費">#N/A</definedName>
    <definedName name="補助金負担金明細">#N/A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I28" i="10"/>
  <c r="I29" i="10"/>
  <c r="I27" i="10"/>
  <c r="E35" i="10"/>
  <c r="G26" i="10"/>
  <c r="E26" i="10"/>
  <c r="G15" i="10"/>
  <c r="E15" i="10"/>
  <c r="G11" i="10"/>
  <c r="I7" i="10"/>
  <c r="I6" i="10"/>
  <c r="E11" i="10"/>
  <c r="I34" i="10"/>
  <c r="I33" i="10"/>
  <c r="I32" i="10"/>
  <c r="I31" i="10"/>
  <c r="I30" i="10"/>
  <c r="I25" i="10"/>
  <c r="I24" i="10"/>
  <c r="I23" i="10"/>
  <c r="I22" i="10"/>
  <c r="I21" i="10"/>
  <c r="I20" i="10"/>
  <c r="I19" i="10"/>
  <c r="I18" i="10"/>
  <c r="I17" i="10"/>
  <c r="I16" i="10"/>
  <c r="K14" i="10"/>
  <c r="I14" i="10"/>
  <c r="G14" i="10"/>
  <c r="E14" i="10"/>
  <c r="C14" i="10"/>
  <c r="I10" i="10"/>
  <c r="I9" i="10"/>
  <c r="I8" i="10"/>
  <c r="E38" i="10" l="1"/>
  <c r="I15" i="10"/>
  <c r="I11" i="10"/>
  <c r="I26" i="10"/>
  <c r="G7" i="6" l="1"/>
  <c r="BI5" i="9"/>
  <c r="T5" i="9"/>
  <c r="F7" i="6"/>
  <c r="I27" i="4"/>
  <c r="H27" i="4"/>
  <c r="G27" i="4"/>
  <c r="F27" i="4"/>
  <c r="E27" i="4"/>
  <c r="D27" i="4"/>
  <c r="I26" i="4"/>
  <c r="H26" i="4"/>
  <c r="G26" i="4"/>
  <c r="F26" i="4"/>
  <c r="E26" i="4"/>
  <c r="D26" i="4"/>
  <c r="I25" i="4"/>
  <c r="H25" i="4"/>
  <c r="G25" i="4"/>
  <c r="F25" i="4"/>
  <c r="E25" i="4"/>
  <c r="D25" i="4"/>
  <c r="D24" i="4"/>
  <c r="I24" i="4"/>
  <c r="H24" i="4"/>
  <c r="G24" i="4"/>
  <c r="F24" i="4"/>
  <c r="E24" i="4"/>
  <c r="I23" i="4"/>
  <c r="H23" i="4"/>
  <c r="G23" i="4"/>
  <c r="F23" i="4"/>
  <c r="E23" i="4"/>
  <c r="D23" i="4"/>
  <c r="D18" i="4"/>
  <c r="D19" i="4"/>
  <c r="D20" i="4"/>
  <c r="D21" i="4"/>
  <c r="D22" i="4"/>
  <c r="J11" i="4"/>
  <c r="H11" i="4"/>
  <c r="I11" i="4"/>
  <c r="F11" i="4"/>
  <c r="G11" i="4"/>
  <c r="D11" i="4"/>
  <c r="E11" i="4"/>
  <c r="C11" i="4"/>
  <c r="B11" i="4"/>
  <c r="A11" i="4"/>
  <c r="BE5" i="9"/>
  <c r="BD5" i="9"/>
  <c r="BC5" i="9"/>
  <c r="BB5" i="9"/>
  <c r="BA5" i="9"/>
  <c r="AZ5" i="9"/>
  <c r="AY5" i="9"/>
  <c r="AX5" i="9"/>
  <c r="AW5" i="9"/>
  <c r="AV5" i="9"/>
  <c r="AU5" i="9"/>
  <c r="AT5" i="9"/>
  <c r="AS5" i="9"/>
  <c r="AR5" i="9"/>
  <c r="AQ5" i="9"/>
  <c r="AP5" i="9"/>
  <c r="AO5" i="9"/>
  <c r="AN5" i="9"/>
  <c r="AM5" i="9"/>
  <c r="AL5" i="9"/>
  <c r="AK5" i="9"/>
  <c r="AJ5" i="9"/>
  <c r="AI5" i="9"/>
  <c r="AH5" i="9"/>
  <c r="AG5" i="9"/>
  <c r="AF5" i="9"/>
  <c r="AE5" i="9"/>
  <c r="AD5" i="9"/>
  <c r="AC5" i="9"/>
  <c r="AB5" i="9"/>
  <c r="AA5" i="9"/>
  <c r="Z5" i="9"/>
  <c r="Y5" i="9"/>
  <c r="X5" i="9"/>
  <c r="W5" i="9"/>
  <c r="V5" i="9"/>
  <c r="U5" i="9"/>
  <c r="S5" i="9"/>
  <c r="R5" i="9"/>
  <c r="Q5" i="9"/>
  <c r="P5" i="9"/>
  <c r="O5" i="9"/>
  <c r="N5" i="9"/>
  <c r="M5" i="9"/>
  <c r="L5" i="9"/>
  <c r="K5" i="9"/>
  <c r="J5" i="9"/>
  <c r="I5" i="9"/>
  <c r="H5" i="9"/>
  <c r="G5" i="9"/>
  <c r="F5" i="9"/>
  <c r="E5" i="9"/>
  <c r="D5" i="9"/>
  <c r="C5" i="9"/>
  <c r="B5" i="9"/>
  <c r="A5" i="9"/>
  <c r="C32" i="8"/>
  <c r="C25" i="8"/>
  <c r="C21" i="8"/>
  <c r="J8" i="8"/>
  <c r="J9" i="8"/>
  <c r="J10" i="8"/>
  <c r="J11" i="8"/>
  <c r="F22" i="7"/>
  <c r="F18" i="7"/>
  <c r="F25" i="7"/>
  <c r="F24" i="7"/>
  <c r="F23" i="7"/>
  <c r="J8" i="7"/>
  <c r="J9" i="7"/>
  <c r="J10" i="7"/>
  <c r="J11" i="7"/>
  <c r="H7" i="6"/>
  <c r="E7" i="6"/>
  <c r="D7" i="6"/>
  <c r="B7" i="6"/>
  <c r="C7" i="6"/>
  <c r="H6" i="6"/>
  <c r="C4" i="6"/>
  <c r="C3" i="6"/>
  <c r="H5" i="5"/>
  <c r="S5" i="4"/>
  <c r="C4" i="2"/>
  <c r="C3" i="2"/>
  <c r="AO13" i="5"/>
  <c r="F5" i="5" s="1"/>
  <c r="AN13" i="5"/>
  <c r="AM13" i="5"/>
  <c r="AL13" i="5"/>
  <c r="AK13" i="5"/>
  <c r="BD5" i="4"/>
  <c r="BC5" i="4"/>
  <c r="BB5" i="4"/>
  <c r="BA5" i="4"/>
  <c r="AZ5" i="4"/>
  <c r="AY5" i="4"/>
  <c r="AX5" i="4"/>
  <c r="AW5" i="4"/>
  <c r="AV5" i="4"/>
  <c r="AU5" i="4"/>
  <c r="AT5" i="4"/>
  <c r="AS5" i="4"/>
  <c r="AR5" i="4"/>
  <c r="AQ5" i="4"/>
  <c r="AP5" i="4"/>
  <c r="AO5" i="4"/>
  <c r="AN5" i="4"/>
  <c r="AM5" i="4"/>
  <c r="AL5" i="4"/>
  <c r="AK5" i="4"/>
  <c r="AJ5" i="4"/>
  <c r="AI5" i="4"/>
  <c r="AH5" i="4"/>
  <c r="AG5" i="4"/>
  <c r="AF5" i="4"/>
  <c r="AE5" i="4"/>
  <c r="AD5" i="4"/>
  <c r="AC5" i="4"/>
  <c r="AB5" i="4"/>
  <c r="AA5" i="4"/>
  <c r="Z5" i="4"/>
  <c r="X5" i="4"/>
  <c r="Y5" i="4"/>
  <c r="W5" i="4"/>
  <c r="U5" i="4"/>
  <c r="V5" i="4"/>
  <c r="T5" i="4"/>
  <c r="R5" i="4"/>
  <c r="Q5" i="4"/>
  <c r="O5" i="4"/>
  <c r="P5" i="4"/>
  <c r="N5" i="4"/>
  <c r="M5" i="4"/>
  <c r="L5" i="4"/>
  <c r="K5" i="4"/>
  <c r="J5" i="4"/>
  <c r="I5" i="4"/>
  <c r="H5" i="4"/>
  <c r="G5" i="4"/>
  <c r="F5" i="4"/>
  <c r="E5" i="4"/>
  <c r="D5" i="4"/>
  <c r="C5" i="4"/>
  <c r="B5" i="4"/>
  <c r="A5" i="4"/>
  <c r="G5" i="5"/>
  <c r="C5" i="5"/>
  <c r="AJ13" i="5"/>
  <c r="AI13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J13" i="5"/>
  <c r="I13" i="5"/>
  <c r="H13" i="5"/>
  <c r="G13" i="5"/>
  <c r="F13" i="5"/>
  <c r="E13" i="5"/>
  <c r="D13" i="5"/>
  <c r="A13" i="5"/>
  <c r="C13" i="5"/>
  <c r="B13" i="5"/>
  <c r="D5" i="5"/>
  <c r="F30" i="1"/>
  <c r="F29" i="1"/>
  <c r="K13" i="5" s="1"/>
  <c r="F19" i="1"/>
  <c r="F19" i="7" s="1"/>
  <c r="F24" i="1"/>
  <c r="B5" i="5"/>
  <c r="BA13" i="5"/>
  <c r="AZ13" i="5"/>
  <c r="AY13" i="5"/>
  <c r="AX13" i="5"/>
  <c r="AW13" i="5"/>
  <c r="AV13" i="5"/>
  <c r="AU13" i="5"/>
  <c r="AT13" i="5"/>
  <c r="AS13" i="5"/>
  <c r="AR13" i="5"/>
  <c r="AQ13" i="5"/>
  <c r="AP13" i="5"/>
  <c r="E4" i="3"/>
  <c r="C4" i="3"/>
  <c r="C3" i="3"/>
  <c r="E5" i="2"/>
  <c r="C5" i="2"/>
  <c r="E4" i="2"/>
  <c r="M82" i="1"/>
  <c r="BF5" i="4" s="1"/>
  <c r="K82" i="1"/>
  <c r="BE5" i="4" s="1"/>
  <c r="F25" i="1"/>
  <c r="BF5" i="9" l="1"/>
  <c r="BG5" i="9"/>
  <c r="BH5" i="9"/>
  <c r="E5" i="5"/>
  <c r="BG5" i="4"/>
  <c r="L13" i="5"/>
  <c r="M13" i="5"/>
  <c r="G35" i="10"/>
  <c r="G38" i="10" s="1"/>
  <c r="I38" i="10" s="1"/>
  <c r="I36" i="10"/>
  <c r="I35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英憲</author>
  </authors>
  <commentList>
    <comment ref="F23" authorId="0" shapeId="0" xr:uid="{34BC0235-CD61-43C6-90B7-58603FD169DF}">
      <text>
        <r>
          <rPr>
            <b/>
            <sz val="11"/>
            <color indexed="81"/>
            <rFont val="BIZ UDPゴシック"/>
            <family val="3"/>
            <charset val="128"/>
          </rPr>
          <t>先に入力したものと同じ表示がされます</t>
        </r>
      </text>
    </comment>
    <comment ref="F24" authorId="0" shapeId="0" xr:uid="{9FE3B07C-D872-4CC6-855A-B944E442BB1E}">
      <text>
        <r>
          <rPr>
            <sz val="11"/>
            <color indexed="81"/>
            <rFont val="BIZ UDPゴシック"/>
            <family val="3"/>
            <charset val="128"/>
          </rPr>
          <t>先に入力したものと同じ表示がされます</t>
        </r>
        <r>
          <rPr>
            <sz val="9"/>
            <color indexed="81"/>
            <rFont val="MS P ゴシック"/>
            <family val="2"/>
          </rPr>
          <t xml:space="preserve">
</t>
        </r>
      </text>
    </comment>
    <comment ref="F25" authorId="0" shapeId="0" xr:uid="{E63E900A-2051-4BE1-B3EF-8232D22ED01F}">
      <text>
        <r>
          <rPr>
            <b/>
            <sz val="11"/>
            <color indexed="81"/>
            <rFont val="BIZ UDPゴシック"/>
            <family val="3"/>
            <charset val="128"/>
          </rPr>
          <t>先に入力したものと同じ表示がされます</t>
        </r>
        <r>
          <rPr>
            <sz val="9"/>
            <color indexed="81"/>
            <rFont val="MS P ゴシック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英憲</author>
  </authors>
  <commentList>
    <comment ref="I6" authorId="0" shapeId="0" xr:uid="{4A60F0A5-C3A3-4570-A977-5B0B8624860C}">
      <text>
        <r>
          <rPr>
            <b/>
            <sz val="9"/>
            <color indexed="81"/>
            <rFont val="ＭＳ Ｐゴシック"/>
            <family val="3"/>
            <charset val="128"/>
          </rPr>
          <t>自動集計</t>
        </r>
      </text>
    </comment>
    <comment ref="I7" authorId="0" shapeId="0" xr:uid="{4130874C-10F1-47CA-AA9D-30D2417985F2}">
      <text>
        <r>
          <rPr>
            <b/>
            <sz val="9"/>
            <color indexed="81"/>
            <rFont val="ＭＳ Ｐゴシック"/>
            <family val="3"/>
            <charset val="128"/>
          </rPr>
          <t>自動集計</t>
        </r>
      </text>
    </comment>
    <comment ref="I8" authorId="0" shapeId="0" xr:uid="{90107EF4-9C6F-4EBB-A5EA-A2247529D8A4}">
      <text>
        <r>
          <rPr>
            <b/>
            <sz val="9"/>
            <color indexed="81"/>
            <rFont val="ＭＳ Ｐゴシック"/>
            <family val="3"/>
            <charset val="128"/>
          </rPr>
          <t>自動集計</t>
        </r>
      </text>
    </comment>
    <comment ref="I10" authorId="0" shapeId="0" xr:uid="{669E489A-7DF8-406E-AAE1-FD2388333BC6}">
      <text>
        <r>
          <rPr>
            <b/>
            <sz val="9"/>
            <color indexed="81"/>
            <rFont val="ＭＳ Ｐゴシック"/>
            <family val="3"/>
            <charset val="128"/>
          </rPr>
          <t>自動集計</t>
        </r>
      </text>
    </comment>
    <comment ref="E11" authorId="0" shapeId="0" xr:uid="{28CD7898-A85E-476B-9EAB-2E88E249638D}">
      <text>
        <r>
          <rPr>
            <b/>
            <sz val="9"/>
            <color indexed="81"/>
            <rFont val="ＭＳ Ｐゴシック"/>
            <family val="3"/>
            <charset val="128"/>
          </rPr>
          <t>自動集計</t>
        </r>
      </text>
    </comment>
    <comment ref="G11" authorId="0" shapeId="0" xr:uid="{DEAAD747-00A5-4F2A-98AC-836BF9C0A0DC}">
      <text>
        <r>
          <rPr>
            <b/>
            <sz val="9"/>
            <color indexed="81"/>
            <rFont val="ＭＳ Ｐゴシック"/>
            <family val="3"/>
            <charset val="128"/>
          </rPr>
          <t>自動集計</t>
        </r>
      </text>
    </comment>
    <comment ref="I11" authorId="0" shapeId="0" xr:uid="{A7BA16D9-201A-4CD8-AA8A-315B8A13B869}">
      <text>
        <r>
          <rPr>
            <b/>
            <sz val="9"/>
            <color indexed="81"/>
            <rFont val="ＭＳ Ｐゴシック"/>
            <family val="3"/>
            <charset val="128"/>
          </rPr>
          <t>自動集計</t>
        </r>
      </text>
    </comment>
    <comment ref="E15" authorId="0" shapeId="0" xr:uid="{E7F52BAE-EB51-46E5-BF18-6DEF5766D2E5}">
      <text>
        <r>
          <rPr>
            <b/>
            <sz val="9"/>
            <color indexed="81"/>
            <rFont val="ＭＳ Ｐゴシック"/>
            <family val="3"/>
            <charset val="128"/>
          </rPr>
          <t>自動集計</t>
        </r>
      </text>
    </comment>
  </commentList>
</comments>
</file>

<file path=xl/sharedStrings.xml><?xml version="1.0" encoding="utf-8"?>
<sst xmlns="http://schemas.openxmlformats.org/spreadsheetml/2006/main" count="721" uniqueCount="260">
  <si>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</si>
  <si>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</si>
  <si>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</si>
  <si>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恵那市長</t>
    <rPh sb="0" eb="2">
      <t>エナ</t>
    </rPh>
    <phoneticPr fontId="2"/>
  </si>
  <si>
    <t>団体名</t>
    <rPh sb="0" eb="2">
      <t>ダンタイ</t>
    </rPh>
    <rPh sb="2" eb="3">
      <t>メイ</t>
    </rPh>
    <phoneticPr fontId="2"/>
  </si>
  <si>
    <t>代表者名</t>
    <rPh sb="0" eb="3">
      <t>ダイヒョウシャ</t>
    </rPh>
    <rPh sb="3" eb="4">
      <t>メイ</t>
    </rPh>
    <phoneticPr fontId="2"/>
  </si>
  <si>
    <t>住　所</t>
    <phoneticPr fontId="2"/>
  </si>
  <si>
    <t>携帯電話</t>
    <rPh sb="0" eb="4">
      <t>ケイタイデンワ</t>
    </rPh>
    <phoneticPr fontId="2"/>
  </si>
  <si>
    <t>１　団体の名称</t>
    <phoneticPr fontId="2"/>
  </si>
  <si>
    <t>ふりがな</t>
  </si>
  <si>
    <t>団体の名称</t>
  </si>
  <si>
    <t>代表者の氏名・連絡先</t>
    <rPh sb="4" eb="6">
      <t>シメイ</t>
    </rPh>
    <rPh sb="7" eb="10">
      <t>レンラクサキ</t>
    </rPh>
    <phoneticPr fontId="2"/>
  </si>
  <si>
    <t>氏　名</t>
  </si>
  <si>
    <t>携帯電話</t>
  </si>
  <si>
    <t>E-mail</t>
    <phoneticPr fontId="2"/>
  </si>
  <si>
    <t>２　活動内容</t>
    <phoneticPr fontId="2"/>
  </si>
  <si>
    <t>①　活動分野</t>
    <phoneticPr fontId="2"/>
  </si>
  <si>
    <t>（該当するものをリストから選択してください。）</t>
    <phoneticPr fontId="2"/>
  </si>
  <si>
    <t>その他は以下に分野を書き込んでください。</t>
    <rPh sb="2" eb="3">
      <t>タ</t>
    </rPh>
    <rPh sb="4" eb="6">
      <t>イカ</t>
    </rPh>
    <rPh sb="7" eb="9">
      <t>ブンヤ</t>
    </rPh>
    <rPh sb="10" eb="11">
      <t>カ</t>
    </rPh>
    <rPh sb="12" eb="13">
      <t>コ</t>
    </rPh>
    <phoneticPr fontId="2"/>
  </si>
  <si>
    <t>□</t>
    <phoneticPr fontId="2"/>
  </si>
  <si>
    <t>５　指導者</t>
    <rPh sb="2" eb="5">
      <t>シドウシャ</t>
    </rPh>
    <phoneticPr fontId="2"/>
  </si>
  <si>
    <t>６　主に活動する曜日と時間帯</t>
    <rPh sb="2" eb="3">
      <t>オモ</t>
    </rPh>
    <rPh sb="4" eb="6">
      <t>カツドウ</t>
    </rPh>
    <rPh sb="8" eb="10">
      <t>ヨウビ</t>
    </rPh>
    <rPh sb="11" eb="13">
      <t>ジカン</t>
    </rPh>
    <rPh sb="13" eb="14">
      <t>タイ</t>
    </rPh>
    <phoneticPr fontId="2"/>
  </si>
  <si>
    <t>曜日</t>
    <rPh sb="0" eb="2">
      <t>ヨウビ</t>
    </rPh>
    <phoneticPr fontId="2"/>
  </si>
  <si>
    <t>時間</t>
    <rPh sb="0" eb="2">
      <t>ジカン</t>
    </rPh>
    <phoneticPr fontId="2"/>
  </si>
  <si>
    <t>～</t>
    <phoneticPr fontId="2"/>
  </si>
  <si>
    <t>７　主に使用する施設（拠点活動場所）</t>
    <rPh sb="2" eb="3">
      <t>オモ</t>
    </rPh>
    <rPh sb="4" eb="6">
      <t>シヨウ</t>
    </rPh>
    <rPh sb="8" eb="10">
      <t>シセツ</t>
    </rPh>
    <rPh sb="11" eb="13">
      <t>キョテン</t>
    </rPh>
    <rPh sb="13" eb="15">
      <t>カツドウ</t>
    </rPh>
    <rPh sb="15" eb="17">
      <t>バショ</t>
    </rPh>
    <phoneticPr fontId="2"/>
  </si>
  <si>
    <t>８　入会の資格・要件</t>
    <phoneticPr fontId="2"/>
  </si>
  <si>
    <t>９　会費及び徴収金</t>
    <rPh sb="2" eb="4">
      <t>カイヒ</t>
    </rPh>
    <rPh sb="4" eb="5">
      <t>オヨ</t>
    </rPh>
    <rPh sb="6" eb="8">
      <t>チョウシュウ</t>
    </rPh>
    <rPh sb="8" eb="9">
      <t>キン</t>
    </rPh>
    <phoneticPr fontId="2"/>
  </si>
  <si>
    <t>入会費</t>
  </si>
  <si>
    <t>月会費</t>
  </si>
  <si>
    <t>年会費</t>
    <rPh sb="0" eb="1">
      <t>ネン</t>
    </rPh>
    <phoneticPr fontId="2"/>
  </si>
  <si>
    <t>円</t>
    <rPh sb="0" eb="1">
      <t>エン</t>
    </rPh>
    <phoneticPr fontId="2"/>
  </si>
  <si>
    <t>その他　徴収金</t>
    <rPh sb="4" eb="6">
      <t>チョウシュウ</t>
    </rPh>
    <rPh sb="6" eb="7">
      <t>キン</t>
    </rPh>
    <phoneticPr fontId="2"/>
  </si>
  <si>
    <t>中学生</t>
    <rPh sb="0" eb="3">
      <t>チュウガクセイ</t>
    </rPh>
    <phoneticPr fontId="2"/>
  </si>
  <si>
    <t>小学生</t>
    <rPh sb="0" eb="3">
      <t>ショウガクセイ</t>
    </rPh>
    <phoneticPr fontId="2"/>
  </si>
  <si>
    <t>高校生</t>
    <rPh sb="0" eb="3">
      <t>コウコウセイ</t>
    </rPh>
    <phoneticPr fontId="2"/>
  </si>
  <si>
    <t>市内</t>
    <rPh sb="0" eb="2">
      <t>シナイ</t>
    </rPh>
    <phoneticPr fontId="2"/>
  </si>
  <si>
    <t>市外</t>
    <rPh sb="0" eb="2">
      <t>シガイ</t>
    </rPh>
    <phoneticPr fontId="2"/>
  </si>
  <si>
    <t>未就学児</t>
    <rPh sb="0" eb="4">
      <t>ミシュウガクジ</t>
    </rPh>
    <phoneticPr fontId="2"/>
  </si>
  <si>
    <t>18歳以上</t>
    <rPh sb="2" eb="5">
      <t>サイイジョウ</t>
    </rPh>
    <phoneticPr fontId="2"/>
  </si>
  <si>
    <t>総数</t>
    <rPh sb="0" eb="2">
      <t>ソウスウ</t>
    </rPh>
    <phoneticPr fontId="2"/>
  </si>
  <si>
    <t>クラブ名</t>
    <rPh sb="3" eb="4">
      <t>メイ</t>
    </rPh>
    <phoneticPr fontId="2"/>
  </si>
  <si>
    <t>☑</t>
    <phoneticPr fontId="2"/>
  </si>
  <si>
    <t>月</t>
    <rPh sb="0" eb="1">
      <t>ゲツ</t>
    </rPh>
    <phoneticPr fontId="2"/>
  </si>
  <si>
    <t>スポーツ</t>
    <phoneticPr fontId="2"/>
  </si>
  <si>
    <t>指導者あり</t>
    <rPh sb="0" eb="3">
      <t>シドウシャ</t>
    </rPh>
    <phoneticPr fontId="2"/>
  </si>
  <si>
    <t>火</t>
    <rPh sb="0" eb="1">
      <t>カ</t>
    </rPh>
    <phoneticPr fontId="2"/>
  </si>
  <si>
    <t>音楽</t>
    <phoneticPr fontId="2"/>
  </si>
  <si>
    <t>指導者なし</t>
    <rPh sb="0" eb="3">
      <t>シドウシャ</t>
    </rPh>
    <phoneticPr fontId="2"/>
  </si>
  <si>
    <t>月</t>
    <phoneticPr fontId="2"/>
  </si>
  <si>
    <t>水</t>
  </si>
  <si>
    <t>ダンス・体操</t>
    <phoneticPr fontId="2"/>
  </si>
  <si>
    <t>木</t>
  </si>
  <si>
    <t>美術・工芸</t>
    <phoneticPr fontId="2"/>
  </si>
  <si>
    <t>金</t>
  </si>
  <si>
    <t>文学・文芸</t>
    <phoneticPr fontId="2"/>
  </si>
  <si>
    <t>土</t>
  </si>
  <si>
    <t>語学</t>
    <phoneticPr fontId="2"/>
  </si>
  <si>
    <t>日</t>
  </si>
  <si>
    <t>情報</t>
    <phoneticPr fontId="2"/>
  </si>
  <si>
    <t>伝統芸能　</t>
    <rPh sb="0" eb="2">
      <t>デントウ</t>
    </rPh>
    <phoneticPr fontId="2"/>
  </si>
  <si>
    <t>地域活動</t>
    <phoneticPr fontId="2"/>
  </si>
  <si>
    <t>ボランティア</t>
    <phoneticPr fontId="2"/>
  </si>
  <si>
    <t>その他</t>
    <phoneticPr fontId="2"/>
  </si>
  <si>
    <t>会費</t>
    <rPh sb="0" eb="2">
      <t>カイヒ</t>
    </rPh>
    <phoneticPr fontId="2"/>
  </si>
  <si>
    <t>活動内容</t>
    <rPh sb="0" eb="4">
      <t>カツドウナイヨウ</t>
    </rPh>
    <phoneticPr fontId="2"/>
  </si>
  <si>
    <t>申し込み先</t>
    <rPh sb="0" eb="1">
      <t>モウ</t>
    </rPh>
    <rPh sb="2" eb="3">
      <t>コ</t>
    </rPh>
    <rPh sb="4" eb="5">
      <t>サキ</t>
    </rPh>
    <phoneticPr fontId="2"/>
  </si>
  <si>
    <t>クラブ登録</t>
    <rPh sb="3" eb="5">
      <t>トウロク</t>
    </rPh>
    <phoneticPr fontId="2"/>
  </si>
  <si>
    <t>クラブ登録メンバー表</t>
    <rPh sb="3" eb="5">
      <t>トウロク</t>
    </rPh>
    <rPh sb="9" eb="10">
      <t>ヒョウ</t>
    </rPh>
    <phoneticPr fontId="2"/>
  </si>
  <si>
    <t>連絡先</t>
    <rPh sb="0" eb="3">
      <t>レンラクサキ</t>
    </rPh>
    <phoneticPr fontId="2"/>
  </si>
  <si>
    <t>会計担当者</t>
    <rPh sb="0" eb="5">
      <t>カイケイタントウシャ</t>
    </rPh>
    <phoneticPr fontId="2"/>
  </si>
  <si>
    <t>№</t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</si>
  <si>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</si>
  <si>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</si>
  <si>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学年等</t>
    <rPh sb="0" eb="2">
      <t>ガクネン</t>
    </rPh>
    <rPh sb="2" eb="3">
      <t>トウ</t>
    </rPh>
    <phoneticPr fontId="2"/>
  </si>
  <si>
    <t>備考</t>
    <rPh sb="0" eb="2">
      <t>ビコウ</t>
    </rPh>
    <phoneticPr fontId="2"/>
  </si>
  <si>
    <t>大学生</t>
    <rPh sb="0" eb="3">
      <t>ダイガクセイ</t>
    </rPh>
    <phoneticPr fontId="2"/>
  </si>
  <si>
    <t>事業計画書</t>
    <rPh sb="0" eb="5">
      <t>ジギョウケイカクショ</t>
    </rPh>
    <phoneticPr fontId="2"/>
  </si>
  <si>
    <t>日付</t>
    <rPh sb="0" eb="2">
      <t>ヒヅケ</t>
    </rPh>
    <phoneticPr fontId="2"/>
  </si>
  <si>
    <t>内容</t>
    <rPh sb="0" eb="2">
      <t>ナイヨウ</t>
    </rPh>
    <phoneticPr fontId="2"/>
  </si>
  <si>
    <t>場所・施設</t>
    <rPh sb="0" eb="2">
      <t>バショ</t>
    </rPh>
    <rPh sb="3" eb="5">
      <t>シセツ</t>
    </rPh>
    <phoneticPr fontId="2"/>
  </si>
  <si>
    <t>恵那市地域クラブ補助金交付申請書</t>
    <phoneticPr fontId="2"/>
  </si>
  <si>
    <t>申請日</t>
    <rPh sb="0" eb="3">
      <t>シンセイビ</t>
    </rPh>
    <phoneticPr fontId="2"/>
  </si>
  <si>
    <t>登録団体</t>
    <rPh sb="0" eb="4">
      <t>トウロクダンタイ</t>
    </rPh>
    <phoneticPr fontId="2"/>
  </si>
  <si>
    <t>５　指導者</t>
    <phoneticPr fontId="2"/>
  </si>
  <si>
    <t>活動する曜日と時間帯</t>
  </si>
  <si>
    <t>活動場所</t>
    <rPh sb="0" eb="4">
      <t>カツドウバショ</t>
    </rPh>
    <phoneticPr fontId="2"/>
  </si>
  <si>
    <t>資格</t>
    <rPh sb="0" eb="2">
      <t>シカク</t>
    </rPh>
    <phoneticPr fontId="2"/>
  </si>
  <si>
    <t>ふりがな</t>
    <phoneticPr fontId="2"/>
  </si>
  <si>
    <t>①　活動分野</t>
  </si>
  <si>
    <t>②　種目・活動名</t>
    <phoneticPr fontId="2"/>
  </si>
  <si>
    <t>③　PR（広報）する活動内容</t>
  </si>
  <si>
    <t>時</t>
    <rPh sb="0" eb="1">
      <t>ジ</t>
    </rPh>
    <phoneticPr fontId="2"/>
  </si>
  <si>
    <t>拠点活動場所</t>
    <phoneticPr fontId="2"/>
  </si>
  <si>
    <t>入会の資格・要件</t>
    <phoneticPr fontId="2"/>
  </si>
  <si>
    <t>その他　徴収金</t>
    <rPh sb="2" eb="3">
      <t>タ</t>
    </rPh>
    <phoneticPr fontId="2"/>
  </si>
  <si>
    <t>種目・活動名</t>
    <rPh sb="0" eb="2">
      <t>シュモク</t>
    </rPh>
    <rPh sb="3" eb="5">
      <t>カツドウ</t>
    </rPh>
    <rPh sb="5" eb="6">
      <t>メイ</t>
    </rPh>
    <phoneticPr fontId="2"/>
  </si>
  <si>
    <t>活動場所・日時</t>
    <rPh sb="0" eb="2">
      <t>カツドウ</t>
    </rPh>
    <rPh sb="2" eb="4">
      <t>バショ</t>
    </rPh>
    <rPh sb="5" eb="7">
      <t>ニチジ</t>
    </rPh>
    <phoneticPr fontId="2"/>
  </si>
  <si>
    <t>申請書に入力された値がリンクによって表示される。11列から14列に元データがリンクされている。セルの消去などを行うとデータが壊れる。パンフレットを作成するときはコピーして値のみ張り付ける。貼り付け後、申請書と突合して修正をする。</t>
    <rPh sb="0" eb="3">
      <t>シンセイショ</t>
    </rPh>
    <rPh sb="4" eb="6">
      <t>ニュウリョク</t>
    </rPh>
    <rPh sb="9" eb="10">
      <t>アタイ</t>
    </rPh>
    <rPh sb="18" eb="20">
      <t>ヒョウジ</t>
    </rPh>
    <rPh sb="26" eb="27">
      <t>レツ</t>
    </rPh>
    <rPh sb="31" eb="32">
      <t>レツ</t>
    </rPh>
    <rPh sb="33" eb="34">
      <t>モト</t>
    </rPh>
    <rPh sb="50" eb="52">
      <t>ショウキョ</t>
    </rPh>
    <rPh sb="55" eb="56">
      <t>オコナ</t>
    </rPh>
    <rPh sb="62" eb="63">
      <t>コワ</t>
    </rPh>
    <rPh sb="73" eb="75">
      <t>サクセイ</t>
    </rPh>
    <rPh sb="85" eb="86">
      <t>アタイ</t>
    </rPh>
    <rPh sb="88" eb="89">
      <t>ハ</t>
    </rPh>
    <rPh sb="90" eb="91">
      <t>ツ</t>
    </rPh>
    <rPh sb="94" eb="95">
      <t>ハ</t>
    </rPh>
    <rPh sb="96" eb="97">
      <t>ツ</t>
    </rPh>
    <phoneticPr fontId="2"/>
  </si>
  <si>
    <t>パンフレット掲載</t>
    <rPh sb="6" eb="8">
      <t>ケイサイ</t>
    </rPh>
    <phoneticPr fontId="2"/>
  </si>
  <si>
    <t>結合</t>
    <rPh sb="0" eb="2">
      <t>ケツゴウ</t>
    </rPh>
    <phoneticPr fontId="2"/>
  </si>
  <si>
    <t>※指導者が複数人いる場合は、指導者一覧に入力ください。</t>
    <rPh sb="1" eb="4">
      <t>シドウシャ</t>
    </rPh>
    <rPh sb="5" eb="8">
      <t>フクスウニン</t>
    </rPh>
    <rPh sb="10" eb="12">
      <t>バアイ</t>
    </rPh>
    <rPh sb="14" eb="19">
      <t>シドウシャイチラン</t>
    </rPh>
    <rPh sb="20" eb="22">
      <t>ニュウリョク</t>
    </rPh>
    <phoneticPr fontId="2"/>
  </si>
  <si>
    <t>恵那市</t>
    <rPh sb="0" eb="3">
      <t>エナシ</t>
    </rPh>
    <phoneticPr fontId="2"/>
  </si>
  <si>
    <t>中津川市</t>
    <rPh sb="0" eb="4">
      <t>ナカツガワシ</t>
    </rPh>
    <phoneticPr fontId="2"/>
  </si>
  <si>
    <t>瑞浪市</t>
    <rPh sb="0" eb="3">
      <t>ミズナミシ</t>
    </rPh>
    <phoneticPr fontId="2"/>
  </si>
  <si>
    <t>土岐市</t>
    <rPh sb="0" eb="3">
      <t>トキシ</t>
    </rPh>
    <phoneticPr fontId="2"/>
  </si>
  <si>
    <t>多治見市</t>
    <rPh sb="0" eb="4">
      <t>タジミシ</t>
    </rPh>
    <phoneticPr fontId="2"/>
  </si>
  <si>
    <t>指導者研修受講の有無</t>
    <rPh sb="0" eb="7">
      <t>シドウシャケンシュウジュコウ</t>
    </rPh>
    <rPh sb="8" eb="10">
      <t>ウム</t>
    </rPh>
    <phoneticPr fontId="2"/>
  </si>
  <si>
    <t>１０　保険の加入</t>
    <rPh sb="3" eb="5">
      <t>ホケン</t>
    </rPh>
    <rPh sb="6" eb="8">
      <t>カニュウ</t>
    </rPh>
    <phoneticPr fontId="2"/>
  </si>
  <si>
    <t>代表者、指導者及び参加者が自身の怪我等を補償する保険</t>
    <rPh sb="0" eb="3">
      <t>ダイヒョウシャ</t>
    </rPh>
    <rPh sb="4" eb="7">
      <t>シドウシャ</t>
    </rPh>
    <rPh sb="7" eb="8">
      <t>オヨ</t>
    </rPh>
    <rPh sb="9" eb="12">
      <t>サンカシャ</t>
    </rPh>
    <rPh sb="13" eb="15">
      <t>ジシン</t>
    </rPh>
    <rPh sb="16" eb="18">
      <t>ケガ</t>
    </rPh>
    <rPh sb="18" eb="19">
      <t>トウ</t>
    </rPh>
    <rPh sb="20" eb="22">
      <t>ホショウ</t>
    </rPh>
    <rPh sb="24" eb="26">
      <t>ホケン</t>
    </rPh>
    <phoneticPr fontId="2"/>
  </si>
  <si>
    <t>運営団体の運営、指導の瑕疵等を補償する保険</t>
    <rPh sb="0" eb="4">
      <t>ウンエイダンタイ</t>
    </rPh>
    <rPh sb="5" eb="7">
      <t>ウンエイ</t>
    </rPh>
    <rPh sb="8" eb="10">
      <t>シドウ</t>
    </rPh>
    <rPh sb="11" eb="13">
      <t>カシ</t>
    </rPh>
    <rPh sb="13" eb="14">
      <t>トウ</t>
    </rPh>
    <rPh sb="15" eb="17">
      <t>ホショウ</t>
    </rPh>
    <rPh sb="19" eb="21">
      <t>ホケン</t>
    </rPh>
    <phoneticPr fontId="2"/>
  </si>
  <si>
    <t>加入していない</t>
    <rPh sb="0" eb="2">
      <t>カニュウ</t>
    </rPh>
    <phoneticPr fontId="2"/>
  </si>
  <si>
    <t>加入している</t>
    <rPh sb="0" eb="2">
      <t>カニュウ</t>
    </rPh>
    <phoneticPr fontId="2"/>
  </si>
  <si>
    <t>受講済み</t>
    <rPh sb="0" eb="3">
      <t>ジュコウズ</t>
    </rPh>
    <phoneticPr fontId="2"/>
  </si>
  <si>
    <t>今年度受講予定</t>
    <rPh sb="0" eb="3">
      <t>コンネンド</t>
    </rPh>
    <rPh sb="3" eb="7">
      <t>ジュコウヨテイ</t>
    </rPh>
    <phoneticPr fontId="2"/>
  </si>
  <si>
    <t>あいう</t>
    <phoneticPr fontId="2"/>
  </si>
  <si>
    <t>かきく</t>
    <phoneticPr fontId="2"/>
  </si>
  <si>
    <t>〒509</t>
    <phoneticPr fontId="2"/>
  </si>
  <si>
    <t>※　表示されたものと違う場合は、入力してください。</t>
    <rPh sb="2" eb="4">
      <t>ヒョウジ</t>
    </rPh>
    <rPh sb="10" eb="11">
      <t>チガ</t>
    </rPh>
    <rPh sb="12" eb="14">
      <t>バアイ</t>
    </rPh>
    <rPh sb="16" eb="18">
      <t>ニュウリョク</t>
    </rPh>
    <phoneticPr fontId="2"/>
  </si>
  <si>
    <t>＠</t>
    <phoneticPr fontId="2"/>
  </si>
  <si>
    <t>恵那東中学校</t>
    <rPh sb="0" eb="4">
      <t>エナヒガシチュウ</t>
    </rPh>
    <rPh sb="4" eb="6">
      <t>ガッコウ</t>
    </rPh>
    <phoneticPr fontId="2"/>
  </si>
  <si>
    <t>リーフレットに掲載する申込先（携帯電話、メールアドレスの両方かどちらか）</t>
    <rPh sb="7" eb="9">
      <t>ケイサイ</t>
    </rPh>
    <rPh sb="11" eb="13">
      <t>モウシコミ</t>
    </rPh>
    <rPh sb="13" eb="14">
      <t>サキ</t>
    </rPh>
    <rPh sb="15" eb="19">
      <t>ケイタイデンワ</t>
    </rPh>
    <rPh sb="28" eb="30">
      <t>リョウホウ</t>
    </rPh>
    <phoneticPr fontId="2"/>
  </si>
  <si>
    <t>①　指導者（研修受講修了者）の情報を入力ください。</t>
    <rPh sb="6" eb="10">
      <t>ケンシュウジュコウ</t>
    </rPh>
    <rPh sb="10" eb="13">
      <t>シュウリョウシャ</t>
    </rPh>
    <phoneticPr fontId="2"/>
  </si>
  <si>
    <t>保険</t>
    <rPh sb="0" eb="2">
      <t>ホケン</t>
    </rPh>
    <phoneticPr fontId="2"/>
  </si>
  <si>
    <t>運営団体の運営、指導の瑕疵等を補償する保険</t>
    <phoneticPr fontId="2"/>
  </si>
  <si>
    <t>代表者、指導者及び参加者が自身の怪我等を補償する保険</t>
    <phoneticPr fontId="2"/>
  </si>
  <si>
    <t>１1　会員数</t>
    <rPh sb="3" eb="6">
      <t>カイインスウ</t>
    </rPh>
    <phoneticPr fontId="2"/>
  </si>
  <si>
    <t>１０　保険の加入</t>
    <phoneticPr fontId="2"/>
  </si>
  <si>
    <t>９　会費及び徴収金</t>
    <phoneticPr fontId="2"/>
  </si>
  <si>
    <t>７　主に使用する施設（拠点活動場所）</t>
    <phoneticPr fontId="2"/>
  </si>
  <si>
    <t>６　主に活動する曜日と時間帯</t>
    <phoneticPr fontId="2"/>
  </si>
  <si>
    <t>４　活動内容　（広報、リーフレットに掲載）</t>
    <phoneticPr fontId="2"/>
  </si>
  <si>
    <t>4　活動内容</t>
    <phoneticPr fontId="2"/>
  </si>
  <si>
    <t>③　活動紹介　（広報、リーフレットに掲載）</t>
    <rPh sb="2" eb="4">
      <t>カツドウ</t>
    </rPh>
    <rPh sb="4" eb="6">
      <t>ショウカイ</t>
    </rPh>
    <rPh sb="8" eb="10">
      <t>コウホウ</t>
    </rPh>
    <rPh sb="18" eb="20">
      <t>ケイサイ</t>
    </rPh>
    <phoneticPr fontId="2"/>
  </si>
  <si>
    <t>12　情報公開の同意</t>
    <rPh sb="3" eb="5">
      <t>ジョウホウ</t>
    </rPh>
    <rPh sb="5" eb="7">
      <t>コウカイ</t>
    </rPh>
    <rPh sb="8" eb="10">
      <t>ドウイ</t>
    </rPh>
    <phoneticPr fontId="2"/>
  </si>
  <si>
    <t>青枠内はリスト一覧　消去するとリストが機能しない</t>
    <rPh sb="0" eb="2">
      <t>アオワク</t>
    </rPh>
    <rPh sb="2" eb="3">
      <t>ナイ</t>
    </rPh>
    <rPh sb="7" eb="9">
      <t>イチラン</t>
    </rPh>
    <rPh sb="10" eb="12">
      <t>ショウキョ</t>
    </rPh>
    <rPh sb="19" eb="21">
      <t>キノウ</t>
    </rPh>
    <phoneticPr fontId="2"/>
  </si>
  <si>
    <t>上記の内容を広報等で公開することに同意する。</t>
    <rPh sb="0" eb="2">
      <t>ジョウキ</t>
    </rPh>
    <rPh sb="3" eb="5">
      <t>ナイヨウ</t>
    </rPh>
    <rPh sb="6" eb="8">
      <t>コウホウ</t>
    </rPh>
    <rPh sb="8" eb="9">
      <t>トウ</t>
    </rPh>
    <rPh sb="10" eb="12">
      <t>コウカイ</t>
    </rPh>
    <rPh sb="17" eb="19">
      <t>ドウイ</t>
    </rPh>
    <phoneticPr fontId="2"/>
  </si>
  <si>
    <t>③　活動紹介</t>
    <rPh sb="4" eb="6">
      <t>ショウカイ</t>
    </rPh>
    <phoneticPr fontId="2"/>
  </si>
  <si>
    <t>活動内容</t>
    <phoneticPr fontId="2"/>
  </si>
  <si>
    <t>情報公開の同意</t>
    <rPh sb="0" eb="4">
      <t>ジョウホウコウカイ</t>
    </rPh>
    <rPh sb="5" eb="7">
      <t>ドウイ</t>
    </rPh>
    <phoneticPr fontId="2"/>
  </si>
  <si>
    <t>同意する</t>
    <rPh sb="0" eb="2">
      <t>ドウイ</t>
    </rPh>
    <phoneticPr fontId="2"/>
  </si>
  <si>
    <t>同意しない</t>
    <rPh sb="0" eb="2">
      <t>ドウイ</t>
    </rPh>
    <phoneticPr fontId="2"/>
  </si>
  <si>
    <t>指導者名</t>
    <rPh sb="0" eb="3">
      <t>シドウシャ</t>
    </rPh>
    <rPh sb="3" eb="4">
      <t>メイ</t>
    </rPh>
    <phoneticPr fontId="2"/>
  </si>
  <si>
    <t>携帯電話</t>
    <phoneticPr fontId="2"/>
  </si>
  <si>
    <t>えな</t>
    <phoneticPr fontId="2"/>
  </si>
  <si>
    <t>恵那</t>
    <rPh sb="0" eb="2">
      <t>エナ</t>
    </rPh>
    <phoneticPr fontId="2"/>
  </si>
  <si>
    <t>大井</t>
    <rPh sb="0" eb="2">
      <t>オオイ</t>
    </rPh>
    <phoneticPr fontId="2"/>
  </si>
  <si>
    <t>＠＠</t>
    <phoneticPr fontId="2"/>
  </si>
  <si>
    <t>小学1年</t>
    <rPh sb="0" eb="2">
      <t>ショウガク</t>
    </rPh>
    <rPh sb="3" eb="4">
      <t>ネン</t>
    </rPh>
    <phoneticPr fontId="2"/>
  </si>
  <si>
    <t>小学２年</t>
    <rPh sb="0" eb="2">
      <t>ショウガク</t>
    </rPh>
    <rPh sb="3" eb="4">
      <t>ネン</t>
    </rPh>
    <phoneticPr fontId="2"/>
  </si>
  <si>
    <t>小学3年</t>
    <rPh sb="0" eb="2">
      <t>ショウガク</t>
    </rPh>
    <rPh sb="3" eb="4">
      <t>ネン</t>
    </rPh>
    <phoneticPr fontId="2"/>
  </si>
  <si>
    <t>小学4年</t>
    <rPh sb="0" eb="2">
      <t>ショウガク</t>
    </rPh>
    <rPh sb="3" eb="4">
      <t>ネン</t>
    </rPh>
    <phoneticPr fontId="2"/>
  </si>
  <si>
    <t>小学5年</t>
    <rPh sb="0" eb="2">
      <t>ショウガク</t>
    </rPh>
    <rPh sb="3" eb="4">
      <t>ネン</t>
    </rPh>
    <phoneticPr fontId="2"/>
  </si>
  <si>
    <t>小学6年</t>
    <rPh sb="0" eb="2">
      <t>ショウガク</t>
    </rPh>
    <rPh sb="3" eb="4">
      <t>ネン</t>
    </rPh>
    <phoneticPr fontId="2"/>
  </si>
  <si>
    <t>中学1年</t>
    <rPh sb="0" eb="2">
      <t>チュウガク</t>
    </rPh>
    <rPh sb="3" eb="4">
      <t>ネン</t>
    </rPh>
    <phoneticPr fontId="2"/>
  </si>
  <si>
    <t>中学2年</t>
    <rPh sb="0" eb="2">
      <t>チュウガク</t>
    </rPh>
    <rPh sb="3" eb="4">
      <t>ネン</t>
    </rPh>
    <phoneticPr fontId="2"/>
  </si>
  <si>
    <t>中学3年</t>
    <rPh sb="0" eb="2">
      <t>チュウガク</t>
    </rPh>
    <rPh sb="3" eb="4">
      <t>ネン</t>
    </rPh>
    <phoneticPr fontId="2"/>
  </si>
  <si>
    <t>高校1年</t>
    <rPh sb="0" eb="2">
      <t>コウコウ</t>
    </rPh>
    <rPh sb="3" eb="4">
      <t>ネン</t>
    </rPh>
    <phoneticPr fontId="2"/>
  </si>
  <si>
    <t>高校2年</t>
    <rPh sb="0" eb="2">
      <t>コウコウ</t>
    </rPh>
    <rPh sb="3" eb="4">
      <t>ネン</t>
    </rPh>
    <phoneticPr fontId="2"/>
  </si>
  <si>
    <t>高校3年</t>
    <rPh sb="0" eb="2">
      <t>コウコウ</t>
    </rPh>
    <rPh sb="3" eb="4">
      <t>ネン</t>
    </rPh>
    <phoneticPr fontId="2"/>
  </si>
  <si>
    <t>指導者一覧</t>
    <rPh sb="0" eb="3">
      <t>シドウシャ</t>
    </rPh>
    <rPh sb="3" eb="5">
      <t>イチラン</t>
    </rPh>
    <phoneticPr fontId="2"/>
  </si>
  <si>
    <t>第１号様式</t>
    <phoneticPr fontId="2"/>
  </si>
  <si>
    <t>募集対象者</t>
    <rPh sb="0" eb="2">
      <t>ボシュウ</t>
    </rPh>
    <rPh sb="2" eb="4">
      <t>タイショウ</t>
    </rPh>
    <rPh sb="4" eb="5">
      <t>シャ</t>
    </rPh>
    <phoneticPr fontId="2"/>
  </si>
  <si>
    <t>８　募集対象者（入会の資格・要件）</t>
    <rPh sb="2" eb="7">
      <t>ボシュウタイショウシャ</t>
    </rPh>
    <phoneticPr fontId="2"/>
  </si>
  <si>
    <t>募集対象者</t>
    <rPh sb="0" eb="4">
      <t>ボシュウタイショウ</t>
    </rPh>
    <rPh sb="4" eb="5">
      <t>シャ</t>
    </rPh>
    <phoneticPr fontId="2"/>
  </si>
  <si>
    <t>恵那市地域クラブ　ENAJYOY登録申請書からリンクした値</t>
    <rPh sb="28" eb="29">
      <t>アタイ</t>
    </rPh>
    <phoneticPr fontId="2"/>
  </si>
  <si>
    <t>恵那市地域クラブENAJYOY事務局様</t>
    <rPh sb="0" eb="3">
      <t>エナシ</t>
    </rPh>
    <rPh sb="3" eb="5">
      <t>チイキ</t>
    </rPh>
    <rPh sb="15" eb="18">
      <t>ジムキョク</t>
    </rPh>
    <rPh sb="18" eb="19">
      <t>サマジムキョクサマ</t>
    </rPh>
    <phoneticPr fontId="2"/>
  </si>
  <si>
    <t>第８号様式</t>
    <phoneticPr fontId="2"/>
  </si>
  <si>
    <t>代表者</t>
    <rPh sb="0" eb="3">
      <t>ダイヒョウシャ</t>
    </rPh>
    <phoneticPr fontId="2"/>
  </si>
  <si>
    <t>１　変更する項目　</t>
    <rPh sb="2" eb="4">
      <t>ヘンコウ</t>
    </rPh>
    <rPh sb="6" eb="8">
      <t>コウモク</t>
    </rPh>
    <phoneticPr fontId="2"/>
  </si>
  <si>
    <t>指導者</t>
    <phoneticPr fontId="2"/>
  </si>
  <si>
    <t>□</t>
  </si>
  <si>
    <t>変更後の団体名</t>
    <rPh sb="0" eb="3">
      <t>ヘンコウゴ</t>
    </rPh>
    <rPh sb="4" eb="7">
      <t>ダンタイメイ</t>
    </rPh>
    <phoneticPr fontId="2"/>
  </si>
  <si>
    <t>変更後の代表者の氏名・連絡先</t>
    <rPh sb="0" eb="3">
      <t>ヘンコウゴ</t>
    </rPh>
    <rPh sb="8" eb="10">
      <t>シメイ</t>
    </rPh>
    <rPh sb="11" eb="14">
      <t>レンラクサキ</t>
    </rPh>
    <phoneticPr fontId="2"/>
  </si>
  <si>
    <t>変更する指導者の氏名・連絡先</t>
    <rPh sb="0" eb="2">
      <t>ヘンコウ</t>
    </rPh>
    <rPh sb="4" eb="7">
      <t>シドウシャ</t>
    </rPh>
    <rPh sb="8" eb="10">
      <t>シメイ</t>
    </rPh>
    <rPh sb="11" eb="14">
      <t>レンラクサキ</t>
    </rPh>
    <phoneticPr fontId="2"/>
  </si>
  <si>
    <t>指導を辞退する指導者名</t>
    <rPh sb="0" eb="2">
      <t>シドウ</t>
    </rPh>
    <rPh sb="3" eb="5">
      <t>ジタイ</t>
    </rPh>
    <rPh sb="7" eb="11">
      <t>シドウシャメイ</t>
    </rPh>
    <phoneticPr fontId="2"/>
  </si>
  <si>
    <t>新たな指導者の情報を入力ください。</t>
    <rPh sb="0" eb="1">
      <t>アラ</t>
    </rPh>
    <phoneticPr fontId="2"/>
  </si>
  <si>
    <t>変更申請対応</t>
    <rPh sb="0" eb="2">
      <t>ヘンコウ</t>
    </rPh>
    <rPh sb="2" eb="4">
      <t>シンセイ</t>
    </rPh>
    <rPh sb="4" eb="6">
      <t>タイオウ</t>
    </rPh>
    <phoneticPr fontId="2"/>
  </si>
  <si>
    <t>該当する項目に必要事項を入力してください。</t>
    <rPh sb="0" eb="2">
      <t>ガイトウ</t>
    </rPh>
    <rPh sb="4" eb="6">
      <t>コウモク</t>
    </rPh>
    <rPh sb="7" eb="11">
      <t>ヒツヨウジコウ</t>
    </rPh>
    <rPh sb="12" eb="14">
      <t>ニュウリョク</t>
    </rPh>
    <phoneticPr fontId="2"/>
  </si>
  <si>
    <r>
      <t>該当するところに</t>
    </r>
    <r>
      <rPr>
        <sz val="12"/>
        <color theme="1"/>
        <rFont val="Segoe UI Symbol"/>
        <family val="2"/>
      </rPr>
      <t>☑</t>
    </r>
    <r>
      <rPr>
        <sz val="12"/>
        <color theme="1"/>
        <rFont val="BIZ UDP明朝 Medium"/>
        <family val="1"/>
        <charset val="128"/>
      </rPr>
      <t>をリストより選んで入れてください。</t>
    </r>
    <phoneticPr fontId="2"/>
  </si>
  <si>
    <t>①</t>
    <phoneticPr fontId="2"/>
  </si>
  <si>
    <t>②</t>
    <phoneticPr fontId="2"/>
  </si>
  <si>
    <t>指導者研修受講の有無</t>
  </si>
  <si>
    <t>辞退者</t>
    <rPh sb="0" eb="3">
      <t>ジタイシャ</t>
    </rPh>
    <phoneticPr fontId="2"/>
  </si>
  <si>
    <t>新規登録</t>
    <rPh sb="0" eb="4">
      <t>シンキトウロク</t>
    </rPh>
    <phoneticPr fontId="2"/>
  </si>
  <si>
    <t>登録申請の内容が表示されます。</t>
    <rPh sb="0" eb="4">
      <t>トウロクシンセイ</t>
    </rPh>
    <rPh sb="5" eb="7">
      <t>ナイヨウ</t>
    </rPh>
    <rPh sb="8" eb="10">
      <t>ヒョウジ</t>
    </rPh>
    <phoneticPr fontId="2"/>
  </si>
  <si>
    <t>指導に関する保有資格</t>
    <rPh sb="0" eb="2">
      <t>シドウ</t>
    </rPh>
    <rPh sb="3" eb="4">
      <t>カカ</t>
    </rPh>
    <rPh sb="6" eb="8">
      <t>ホユウ</t>
    </rPh>
    <rPh sb="8" eb="10">
      <t>シカク</t>
    </rPh>
    <phoneticPr fontId="2"/>
  </si>
  <si>
    <t>保有資格</t>
    <rPh sb="0" eb="2">
      <t>ホユウ</t>
    </rPh>
    <rPh sb="2" eb="4">
      <t>シカク</t>
    </rPh>
    <phoneticPr fontId="2"/>
  </si>
  <si>
    <t>１級</t>
    <rPh sb="0" eb="1">
      <t>キュウ</t>
    </rPh>
    <phoneticPr fontId="2"/>
  </si>
  <si>
    <t>☑</t>
  </si>
  <si>
    <t>ガイドラインの確認</t>
    <rPh sb="7" eb="9">
      <t>カクニン</t>
    </rPh>
    <phoneticPr fontId="2"/>
  </si>
  <si>
    <t>指導に関する保有資格</t>
    <phoneticPr fontId="2"/>
  </si>
  <si>
    <t>恵那市地域クラブ　ENAJOY認定申請書</t>
    <rPh sb="0" eb="3">
      <t>エナシ</t>
    </rPh>
    <rPh sb="3" eb="5">
      <t>チイキ</t>
    </rPh>
    <rPh sb="15" eb="17">
      <t>ニンテイ</t>
    </rPh>
    <rPh sb="17" eb="20">
      <t>シンセイショ</t>
    </rPh>
    <phoneticPr fontId="2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</si>
  <si>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18"/>
  </si>
  <si>
    <t>令和８年度　〇〇クラブ　</t>
    <rPh sb="3" eb="4">
      <t>ネン</t>
    </rPh>
    <phoneticPr fontId="18"/>
  </si>
  <si>
    <t>収支予算書</t>
    <phoneticPr fontId="2"/>
  </si>
  <si>
    <t>収入の部</t>
  </si>
  <si>
    <t>区　分</t>
  </si>
  <si>
    <t>R8予算額</t>
    <rPh sb="2" eb="5">
      <t>ヨサンガク</t>
    </rPh>
    <phoneticPr fontId="18"/>
  </si>
  <si>
    <t>R７決算額</t>
    <rPh sb="2" eb="4">
      <t>ケッサン</t>
    </rPh>
    <rPh sb="4" eb="5">
      <t>ガク</t>
    </rPh>
    <phoneticPr fontId="18"/>
  </si>
  <si>
    <t>増減</t>
    <rPh sb="0" eb="2">
      <t>ゾウゲン</t>
    </rPh>
    <phoneticPr fontId="18"/>
  </si>
  <si>
    <t>説　　　　　　　　　明</t>
  </si>
  <si>
    <t>市補助金</t>
    <rPh sb="0" eb="1">
      <t>シ</t>
    </rPh>
    <phoneticPr fontId="18"/>
  </si>
  <si>
    <t>会費収入</t>
    <rPh sb="0" eb="2">
      <t>カイヒ</t>
    </rPh>
    <rPh sb="2" eb="4">
      <t>シュウニュウ</t>
    </rPh>
    <phoneticPr fontId="18"/>
  </si>
  <si>
    <t>合　計</t>
  </si>
  <si>
    <t>支出の部</t>
  </si>
  <si>
    <t>基本活動費</t>
    <rPh sb="0" eb="5">
      <t>キホンカツドウヒ</t>
    </rPh>
    <phoneticPr fontId="18"/>
  </si>
  <si>
    <t>保険料（団体賠償）</t>
    <rPh sb="0" eb="2">
      <t>ホケン</t>
    </rPh>
    <rPh sb="2" eb="3">
      <t>リョウ</t>
    </rPh>
    <rPh sb="4" eb="8">
      <t>ダンタイバイショウ</t>
    </rPh>
    <phoneticPr fontId="2"/>
  </si>
  <si>
    <t>一般活動費</t>
    <rPh sb="0" eb="5">
      <t>イッパンカツドウヒ</t>
    </rPh>
    <phoneticPr fontId="18"/>
  </si>
  <si>
    <t>保険料（クラブ員）</t>
    <rPh sb="0" eb="2">
      <t>ホケン</t>
    </rPh>
    <rPh sb="2" eb="3">
      <t>リョウ</t>
    </rPh>
    <rPh sb="7" eb="8">
      <t>イン</t>
    </rPh>
    <phoneticPr fontId="2"/>
  </si>
  <si>
    <t>旅費</t>
    <rPh sb="0" eb="2">
      <t>リョヒ</t>
    </rPh>
    <phoneticPr fontId="2"/>
  </si>
  <si>
    <t>指導者報酬</t>
    <rPh sb="0" eb="3">
      <t>シドウシャ</t>
    </rPh>
    <rPh sb="3" eb="5">
      <t>ホウシュウ</t>
    </rPh>
    <phoneticPr fontId="18"/>
  </si>
  <si>
    <t>支出項目</t>
    <rPh sb="0" eb="2">
      <t>シシュツ</t>
    </rPh>
    <rPh sb="2" eb="4">
      <t>コウモク</t>
    </rPh>
    <phoneticPr fontId="2"/>
  </si>
  <si>
    <t>謝礼金</t>
    <rPh sb="0" eb="3">
      <t>シャレイキン</t>
    </rPh>
    <phoneticPr fontId="2"/>
  </si>
  <si>
    <t>基本活動費</t>
    <rPh sb="0" eb="5">
      <t>キホンカツドウヒ</t>
    </rPh>
    <phoneticPr fontId="2"/>
  </si>
  <si>
    <t>謝礼金（日常指導していない特別講師など）</t>
    <rPh sb="0" eb="3">
      <t>シャレイキン</t>
    </rPh>
    <rPh sb="4" eb="6">
      <t>ニチジョウ</t>
    </rPh>
    <rPh sb="6" eb="8">
      <t>シドウ</t>
    </rPh>
    <rPh sb="13" eb="15">
      <t>トクベツ</t>
    </rPh>
    <rPh sb="15" eb="17">
      <t>コウシ</t>
    </rPh>
    <phoneticPr fontId="2"/>
  </si>
  <si>
    <t>広報・印刷製本費</t>
    <rPh sb="0" eb="2">
      <t>コウホウ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</si>
  <si>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</si>
  <si>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通信運搬費（吹奏楽楽器輸送代など）</t>
    <rPh sb="0" eb="2">
      <t>ツウシン</t>
    </rPh>
    <rPh sb="2" eb="4">
      <t>ウンパン</t>
    </rPh>
    <rPh sb="4" eb="5">
      <t>ヒ</t>
    </rPh>
    <rPh sb="6" eb="9">
      <t>スイソウガク</t>
    </rPh>
    <rPh sb="9" eb="11">
      <t>ガッキ</t>
    </rPh>
    <rPh sb="11" eb="13">
      <t>ユソウ</t>
    </rPh>
    <rPh sb="13" eb="14">
      <t>ダイ</t>
    </rPh>
    <phoneticPr fontId="2"/>
  </si>
  <si>
    <t>委託料</t>
    <rPh sb="0" eb="2">
      <t>イタク</t>
    </rPh>
    <rPh sb="2" eb="3">
      <t>リョウ</t>
    </rPh>
    <phoneticPr fontId="2"/>
  </si>
  <si>
    <t>委託料（審判・警備などの委託料）</t>
    <rPh sb="0" eb="2">
      <t>イタク</t>
    </rPh>
    <rPh sb="2" eb="3">
      <t>リョウ</t>
    </rPh>
    <rPh sb="4" eb="6">
      <t>シンパン</t>
    </rPh>
    <rPh sb="7" eb="9">
      <t>ケイビ</t>
    </rPh>
    <rPh sb="12" eb="15">
      <t>イタクリョウ</t>
    </rPh>
    <phoneticPr fontId="2"/>
  </si>
  <si>
    <t>使用料（施設、設備）</t>
    <rPh sb="0" eb="3">
      <t>シヨウリョウ</t>
    </rPh>
    <rPh sb="4" eb="6">
      <t>シセツ</t>
    </rPh>
    <rPh sb="7" eb="9">
      <t>セツビ</t>
    </rPh>
    <phoneticPr fontId="2"/>
  </si>
  <si>
    <t>食糧費</t>
    <rPh sb="0" eb="3">
      <t>ショクリョウヒ</t>
    </rPh>
    <phoneticPr fontId="2"/>
  </si>
  <si>
    <t>食糧費（熱中症対策用飲料、タブレット代）</t>
    <rPh sb="0" eb="3">
      <t>ショクリョウヒ</t>
    </rPh>
    <rPh sb="4" eb="9">
      <t>ネッチュウショウタイサク</t>
    </rPh>
    <rPh sb="9" eb="10">
      <t>ヨウ</t>
    </rPh>
    <rPh sb="10" eb="12">
      <t>インリョウ</t>
    </rPh>
    <rPh sb="18" eb="19">
      <t>ダイ</t>
    </rPh>
    <phoneticPr fontId="2"/>
  </si>
  <si>
    <t>修理費</t>
    <rPh sb="0" eb="2">
      <t>シュウリ</t>
    </rPh>
    <rPh sb="2" eb="3">
      <t>ヒ</t>
    </rPh>
    <phoneticPr fontId="2"/>
  </si>
  <si>
    <t>修理費（団体で共有している物品のみ）</t>
    <rPh sb="0" eb="2">
      <t>シュウリ</t>
    </rPh>
    <rPh sb="2" eb="3">
      <t>ヒ</t>
    </rPh>
    <rPh sb="4" eb="6">
      <t>ダンタイ</t>
    </rPh>
    <rPh sb="7" eb="9">
      <t>キョウユウ</t>
    </rPh>
    <rPh sb="13" eb="15">
      <t>ブッピン</t>
    </rPh>
    <phoneticPr fontId="2"/>
  </si>
  <si>
    <t>消耗品</t>
    <rPh sb="0" eb="3">
      <t>ショウモウヒン</t>
    </rPh>
    <phoneticPr fontId="2"/>
  </si>
  <si>
    <t>消耗品（原則１個２万円以内）</t>
    <rPh sb="0" eb="3">
      <t>ショウモウヒン</t>
    </rPh>
    <rPh sb="4" eb="6">
      <t>ゲンソク</t>
    </rPh>
    <rPh sb="7" eb="8">
      <t>コ</t>
    </rPh>
    <rPh sb="9" eb="13">
      <t>マンエンイナイ</t>
    </rPh>
    <phoneticPr fontId="2"/>
  </si>
  <si>
    <t>代表者報酬</t>
    <rPh sb="0" eb="5">
      <t>ダイヒョウシャホウシュウ</t>
    </rPh>
    <phoneticPr fontId="2"/>
  </si>
  <si>
    <t>一般活動費</t>
    <rPh sb="0" eb="5">
      <t>イッパンカツドウヒ</t>
    </rPh>
    <phoneticPr fontId="2"/>
  </si>
  <si>
    <t>保険料（指導者）</t>
    <rPh sb="0" eb="2">
      <t>ホケン</t>
    </rPh>
    <rPh sb="2" eb="3">
      <t>リョウ</t>
    </rPh>
    <rPh sb="4" eb="7">
      <t>シドウシャ</t>
    </rPh>
    <phoneticPr fontId="2"/>
  </si>
  <si>
    <t>大会参加費</t>
    <rPh sb="0" eb="2">
      <t>タイカイ</t>
    </rPh>
    <rPh sb="2" eb="5">
      <t>サンカヒ</t>
    </rPh>
    <phoneticPr fontId="2"/>
  </si>
  <si>
    <t>旅費（大会、練習会）</t>
    <rPh sb="0" eb="2">
      <t>リョヒ</t>
    </rPh>
    <rPh sb="3" eb="5">
      <t>タイカイ</t>
    </rPh>
    <rPh sb="6" eb="9">
      <t>レンシュウカイ</t>
    </rPh>
    <phoneticPr fontId="2"/>
  </si>
  <si>
    <t>修繕費</t>
    <rPh sb="0" eb="3">
      <t>シュウゼンヒ</t>
    </rPh>
    <phoneticPr fontId="2"/>
  </si>
  <si>
    <t>大会参加費（キャンセル料含む）</t>
    <rPh sb="0" eb="2">
      <t>タイカイ</t>
    </rPh>
    <rPh sb="2" eb="5">
      <t>サンカヒ</t>
    </rPh>
    <rPh sb="11" eb="12">
      <t>リョウ</t>
    </rPh>
    <rPh sb="12" eb="13">
      <t>フク</t>
    </rPh>
    <phoneticPr fontId="2"/>
  </si>
  <si>
    <t>ユニフォーム</t>
    <phoneticPr fontId="2"/>
  </si>
  <si>
    <t>修繕費（施設に関わるもの）</t>
    <rPh sb="0" eb="3">
      <t>シュウゼンヒ</t>
    </rPh>
    <rPh sb="4" eb="6">
      <t>シセツ</t>
    </rPh>
    <rPh sb="7" eb="8">
      <t>カカ</t>
    </rPh>
    <phoneticPr fontId="2"/>
  </si>
  <si>
    <t>備品</t>
    <rPh sb="0" eb="2">
      <t>ビヒン</t>
    </rPh>
    <phoneticPr fontId="2"/>
  </si>
  <si>
    <t>ユニフォーム（個人で着用する）</t>
    <rPh sb="7" eb="9">
      <t>コジン</t>
    </rPh>
    <rPh sb="10" eb="12">
      <t>チャクヨウ</t>
    </rPh>
    <phoneticPr fontId="2"/>
  </si>
  <si>
    <t>指導者報酬</t>
    <rPh sb="0" eb="5">
      <t>シドウシャホウシュウ</t>
    </rPh>
    <phoneticPr fontId="2"/>
  </si>
  <si>
    <t>備品（１個１０万円を超える物品）</t>
    <rPh sb="0" eb="2">
      <t>ビヒン</t>
    </rPh>
    <rPh sb="4" eb="5">
      <t>コ</t>
    </rPh>
    <rPh sb="7" eb="9">
      <t>マンエン</t>
    </rPh>
    <rPh sb="10" eb="11">
      <t>コ</t>
    </rPh>
    <rPh sb="13" eb="15">
      <t>ブッピン</t>
    </rPh>
    <phoneticPr fontId="2"/>
  </si>
  <si>
    <t>収入</t>
    <rPh sb="0" eb="2">
      <t>シュウニュウ</t>
    </rPh>
    <phoneticPr fontId="18"/>
  </si>
  <si>
    <t>利息</t>
    <rPh sb="0" eb="2">
      <t>リソク</t>
    </rPh>
    <phoneticPr fontId="2"/>
  </si>
  <si>
    <t>寄付・支援金</t>
    <rPh sb="0" eb="2">
      <t>キフ</t>
    </rPh>
    <rPh sb="3" eb="5">
      <t>シエン</t>
    </rPh>
    <rPh sb="5" eb="6">
      <t>キン</t>
    </rPh>
    <phoneticPr fontId="18"/>
  </si>
  <si>
    <t>繰越金</t>
    <rPh sb="0" eb="3">
      <t>クリコシキン</t>
    </rPh>
    <phoneticPr fontId="2"/>
  </si>
  <si>
    <t>収入項目</t>
    <rPh sb="0" eb="2">
      <t>シュウニュウ</t>
    </rPh>
    <rPh sb="2" eb="4">
      <t>コウモク</t>
    </rPh>
    <phoneticPr fontId="2"/>
  </si>
  <si>
    <t>様式第５号</t>
    <phoneticPr fontId="2"/>
  </si>
  <si>
    <t>ENAJOY認定クラブの申請内容について以下のとおり変更します。</t>
    <rPh sb="6" eb="8">
      <t>ニンテイ</t>
    </rPh>
    <rPh sb="12" eb="16">
      <t>シンセイナイヨウ</t>
    </rPh>
    <rPh sb="20" eb="22">
      <t>イカ</t>
    </rPh>
    <rPh sb="26" eb="28">
      <t>ヘンコウ</t>
    </rPh>
    <phoneticPr fontId="2"/>
  </si>
  <si>
    <t>恵那市地域クラブENAJOYを退会します。</t>
    <phoneticPr fontId="2"/>
  </si>
  <si>
    <t>恵那市地域クラブ　ENAJOY認定クラブ取消届</t>
    <rPh sb="0" eb="3">
      <t>エナシ</t>
    </rPh>
    <rPh sb="3" eb="5">
      <t>チイキ</t>
    </rPh>
    <rPh sb="15" eb="17">
      <t>ニンテイ</t>
    </rPh>
    <rPh sb="20" eb="22">
      <t>トリケシ</t>
    </rPh>
    <rPh sb="22" eb="23">
      <t>トドケ</t>
    </rPh>
    <phoneticPr fontId="2"/>
  </si>
  <si>
    <t>恵那市地域クラブ　ENAJYOY認定クラブ変更届</t>
    <rPh sb="16" eb="18">
      <t>ニンテイ</t>
    </rPh>
    <rPh sb="21" eb="24">
      <t>ヘンコウトドケ</t>
    </rPh>
    <phoneticPr fontId="2"/>
  </si>
  <si>
    <t>円×12ヶ月×人</t>
    <rPh sb="0" eb="1">
      <t>エン</t>
    </rPh>
    <rPh sb="5" eb="6">
      <t>ゲツ</t>
    </rPh>
    <rPh sb="7" eb="8">
      <t>ニン</t>
    </rPh>
    <phoneticPr fontId="18"/>
  </si>
  <si>
    <t>13　ENAJOYガイドラインの確認</t>
    <rPh sb="16" eb="18">
      <t>カクニン</t>
    </rPh>
    <phoneticPr fontId="2"/>
  </si>
  <si>
    <t>ENAJOYガイドランを読み、確認しました。</t>
    <rPh sb="12" eb="13">
      <t>ヨ</t>
    </rPh>
    <rPh sb="15" eb="17">
      <t>カクニン</t>
    </rPh>
    <phoneticPr fontId="2"/>
  </si>
  <si>
    <t>恵那市地域クラブENAJOY事務局様</t>
    <rPh sb="0" eb="3">
      <t>エナシ</t>
    </rPh>
    <rPh sb="3" eb="5">
      <t>チイキ</t>
    </rPh>
    <rPh sb="14" eb="17">
      <t>ジムキョク</t>
    </rPh>
    <rPh sb="17" eb="18">
      <t>サマジムキョクサマ</t>
    </rPh>
    <phoneticPr fontId="2"/>
  </si>
  <si>
    <t>恵那市地域クラブ　ENAJOYの団体登録を受けたいので、次のとおり関係書類を添えて申請します。</t>
    <rPh sb="3" eb="5">
      <t>チイキ</t>
    </rPh>
    <rPh sb="16" eb="18">
      <t>ダンタイ</t>
    </rPh>
    <phoneticPr fontId="2"/>
  </si>
  <si>
    <t>負担金</t>
    <rPh sb="0" eb="3">
      <t>フタンキン</t>
    </rPh>
    <phoneticPr fontId="2"/>
  </si>
  <si>
    <t>登録料</t>
    <rPh sb="0" eb="3">
      <t>トウロクリョウ</t>
    </rPh>
    <phoneticPr fontId="2"/>
  </si>
  <si>
    <t>負担金（団体として連盟等に支払うもの）</t>
    <rPh sb="0" eb="3">
      <t>フタンキン</t>
    </rPh>
    <rPh sb="4" eb="6">
      <t>ダンタイ</t>
    </rPh>
    <rPh sb="9" eb="12">
      <t>レンメイトウ</t>
    </rPh>
    <rPh sb="13" eb="15">
      <t>シハラ</t>
    </rPh>
    <phoneticPr fontId="2"/>
  </si>
  <si>
    <t>登録料（団体として連盟等に登録するため支払うもの）</t>
    <rPh sb="0" eb="3">
      <t>トウロクリョウ</t>
    </rPh>
    <rPh sb="4" eb="6">
      <t>ダンタイ</t>
    </rPh>
    <rPh sb="9" eb="12">
      <t>レンメイトウ</t>
    </rPh>
    <rPh sb="13" eb="15">
      <t>トウロク</t>
    </rPh>
    <rPh sb="19" eb="21">
      <t>シハラ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</si>
</sst>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h:mm;@"/>
    <numFmt numFmtId="177" formatCode="#,##0_);[Red]\(#,##0\)"/>
    <numFmt numFmtId="178" formatCode="#,##0_ "/>
    <numFmt numFmtId="179" formatCode="#,##0;&quot;△ &quot;#,##0"/>
    <numFmt numFmtId="180" formatCode="#,##0;&quot;▲ &quot;#,##0"/>
  </numFmts>
  <fonts count="22">
    <font>
      <sz val="11"/>
      <color theme="1"/>
      <name val="游ゴシック"/>
      <family val="2"/>
      <charset val="128"/>
      <scheme val="minor"/>
    </font>
    <font>
      <sz val="12"/>
      <color theme="1"/>
      <name val="BIZ UDP明朝 Medium"/>
      <family val="1"/>
      <charset val="128"/>
    </font>
    <font>
      <sz val="6"/>
      <name val="游ゴシック"/>
      <family val="2"/>
      <charset val="128"/>
      <scheme val="minor"/>
    </font>
    <font>
      <u/>
      <sz val="12"/>
      <color theme="1"/>
      <name val="BIZ UDP明朝 Medium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BIZ UDP明朝 Medium"/>
      <family val="1"/>
      <charset val="128"/>
    </font>
    <font>
      <sz val="12"/>
      <color theme="1"/>
      <name val="Segoe UI Symbol"/>
      <family val="1"/>
    </font>
    <font>
      <b/>
      <sz val="11"/>
      <color indexed="81"/>
      <name val="BIZ UDPゴシック"/>
      <family val="3"/>
      <charset val="128"/>
    </font>
    <font>
      <sz val="11"/>
      <color indexed="81"/>
      <name val="BIZ UDPゴシック"/>
      <family val="3"/>
      <charset val="128"/>
    </font>
    <font>
      <sz val="9"/>
      <color indexed="81"/>
      <name val="MS P ゴシック"/>
      <family val="2"/>
    </font>
    <font>
      <sz val="11"/>
      <color theme="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b/>
      <sz val="12"/>
      <color theme="1"/>
      <name val="BIZ UDP明朝 Medium"/>
      <family val="1"/>
      <charset val="128"/>
    </font>
    <font>
      <b/>
      <sz val="10"/>
      <color theme="1"/>
      <name val="BIZ UDP明朝 Medium"/>
      <family val="1"/>
      <charset val="128"/>
    </font>
    <font>
      <sz val="12"/>
      <color theme="1"/>
      <name val="Segoe UI Symbol"/>
      <family val="2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6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6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6" fillId="0" borderId="0"/>
  </cellStyleXfs>
  <cellXfs count="30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>
      <alignment vertical="center"/>
    </xf>
    <xf numFmtId="0" fontId="1" fillId="0" borderId="0" xfId="0" applyFont="1" applyAlignment="1">
      <alignment horizontal="justify" vertical="center"/>
    </xf>
    <xf numFmtId="0" fontId="1" fillId="3" borderId="0" xfId="0" applyFont="1" applyFill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3" borderId="0" xfId="0" applyFont="1" applyFill="1" applyAlignment="1">
      <alignment horizontal="right" vertical="center" wrapText="1"/>
    </xf>
    <xf numFmtId="0" fontId="4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vertical="center" shrinkToFit="1"/>
    </xf>
    <xf numFmtId="0" fontId="6" fillId="3" borderId="0" xfId="0" applyFont="1" applyFill="1" applyAlignment="1">
      <alignment wrapText="1"/>
    </xf>
    <xf numFmtId="0" fontId="1" fillId="3" borderId="0" xfId="0" applyFont="1" applyFill="1" applyAlignment="1">
      <alignment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shrinkToFit="1"/>
    </xf>
    <xf numFmtId="0" fontId="1" fillId="3" borderId="0" xfId="0" applyFont="1" applyFill="1" applyAlignment="1">
      <alignment horizontal="center" vertical="center" shrinkToFit="1"/>
    </xf>
    <xf numFmtId="0" fontId="1" fillId="0" borderId="29" xfId="0" applyFont="1" applyBorder="1">
      <alignment vertical="center"/>
    </xf>
    <xf numFmtId="0" fontId="4" fillId="0" borderId="30" xfId="0" applyFont="1" applyBorder="1" applyAlignment="1">
      <alignment vertical="center" wrapText="1"/>
    </xf>
    <xf numFmtId="0" fontId="1" fillId="3" borderId="0" xfId="0" applyFont="1" applyFill="1" applyAlignment="1">
      <alignment horizontal="center" vertical="center"/>
    </xf>
    <xf numFmtId="0" fontId="1" fillId="0" borderId="30" xfId="0" applyFont="1" applyBorder="1">
      <alignment vertical="center"/>
    </xf>
    <xf numFmtId="0" fontId="4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11" fillId="4" borderId="24" xfId="0" applyFont="1" applyFill="1" applyBorder="1" applyAlignment="1">
      <alignment horizontal="left" vertical="center"/>
    </xf>
    <xf numFmtId="0" fontId="11" fillId="0" borderId="24" xfId="0" applyFont="1" applyBorder="1">
      <alignment vertical="center"/>
    </xf>
    <xf numFmtId="0" fontId="11" fillId="2" borderId="24" xfId="0" applyFont="1" applyFill="1" applyBorder="1">
      <alignment vertical="center"/>
    </xf>
    <xf numFmtId="0" fontId="12" fillId="5" borderId="24" xfId="0" applyFont="1" applyFill="1" applyBorder="1" applyAlignment="1">
      <alignment horizontal="center" vertical="center"/>
    </xf>
    <xf numFmtId="14" fontId="11" fillId="0" borderId="24" xfId="0" applyNumberFormat="1" applyFont="1" applyBorder="1" applyAlignment="1">
      <alignment vertical="center" shrinkToFit="1"/>
    </xf>
    <xf numFmtId="0" fontId="13" fillId="6" borderId="37" xfId="0" applyFont="1" applyFill="1" applyBorder="1" applyAlignment="1">
      <alignment horizontal="center" vertical="center"/>
    </xf>
    <xf numFmtId="0" fontId="13" fillId="6" borderId="38" xfId="0" applyFont="1" applyFill="1" applyBorder="1" applyAlignment="1">
      <alignment horizontal="center" vertical="center"/>
    </xf>
    <xf numFmtId="0" fontId="13" fillId="6" borderId="24" xfId="0" applyFont="1" applyFill="1" applyBorder="1" applyAlignment="1">
      <alignment horizontal="center" vertical="center"/>
    </xf>
    <xf numFmtId="0" fontId="13" fillId="6" borderId="39" xfId="0" applyFont="1" applyFill="1" applyBorder="1" applyAlignment="1">
      <alignment horizontal="center" vertical="center"/>
    </xf>
    <xf numFmtId="0" fontId="13" fillId="6" borderId="39" xfId="0" applyFont="1" applyFill="1" applyBorder="1" applyAlignment="1">
      <alignment horizontal="center" vertical="center" wrapText="1"/>
    </xf>
    <xf numFmtId="0" fontId="13" fillId="6" borderId="39" xfId="0" applyFont="1" applyFill="1" applyBorder="1" applyAlignment="1">
      <alignment horizontal="center" vertical="center" shrinkToFit="1"/>
    </xf>
    <xf numFmtId="0" fontId="13" fillId="6" borderId="24" xfId="0" applyFont="1" applyFill="1" applyBorder="1" applyAlignment="1">
      <alignment horizontal="center" vertical="center" wrapText="1"/>
    </xf>
    <xf numFmtId="0" fontId="13" fillId="6" borderId="38" xfId="0" applyFont="1" applyFill="1" applyBorder="1" applyAlignment="1">
      <alignment horizontal="center" vertical="center" wrapText="1"/>
    </xf>
    <xf numFmtId="0" fontId="13" fillId="5" borderId="18" xfId="0" applyFont="1" applyFill="1" applyBorder="1" applyAlignment="1">
      <alignment horizontal="center" vertical="center" wrapText="1"/>
    </xf>
    <xf numFmtId="0" fontId="13" fillId="5" borderId="24" xfId="0" applyFont="1" applyFill="1" applyBorder="1" applyAlignment="1">
      <alignment horizontal="center" vertical="center" wrapText="1"/>
    </xf>
    <xf numFmtId="0" fontId="13" fillId="5" borderId="39" xfId="0" applyFont="1" applyFill="1" applyBorder="1" applyAlignment="1">
      <alignment horizontal="center" vertical="center" shrinkToFit="1"/>
    </xf>
    <xf numFmtId="0" fontId="13" fillId="6" borderId="18" xfId="0" applyFont="1" applyFill="1" applyBorder="1" applyAlignment="1">
      <alignment horizontal="center" vertical="center" wrapText="1"/>
    </xf>
    <xf numFmtId="0" fontId="13" fillId="6" borderId="40" xfId="0" applyFont="1" applyFill="1" applyBorder="1" applyAlignment="1">
      <alignment horizontal="center" vertical="center"/>
    </xf>
    <xf numFmtId="0" fontId="1" fillId="0" borderId="41" xfId="0" applyFont="1" applyBorder="1">
      <alignment vertical="center"/>
    </xf>
    <xf numFmtId="0" fontId="1" fillId="0" borderId="42" xfId="0" applyFont="1" applyBorder="1">
      <alignment vertical="center"/>
    </xf>
    <xf numFmtId="0" fontId="1" fillId="0" borderId="43" xfId="0" applyFont="1" applyBorder="1">
      <alignment vertical="center"/>
    </xf>
    <xf numFmtId="0" fontId="1" fillId="3" borderId="41" xfId="0" applyFont="1" applyFill="1" applyBorder="1">
      <alignment vertical="center"/>
    </xf>
    <xf numFmtId="0" fontId="1" fillId="3" borderId="42" xfId="0" applyFont="1" applyFill="1" applyBorder="1">
      <alignment vertical="center"/>
    </xf>
    <xf numFmtId="49" fontId="1" fillId="3" borderId="43" xfId="0" applyNumberFormat="1" applyFont="1" applyFill="1" applyBorder="1" applyAlignment="1">
      <alignment horizontal="left" vertical="center" wrapText="1"/>
    </xf>
    <xf numFmtId="0" fontId="1" fillId="0" borderId="42" xfId="0" applyFont="1" applyBorder="1" applyAlignment="1">
      <alignment vertical="center" wrapText="1"/>
    </xf>
    <xf numFmtId="0" fontId="1" fillId="0" borderId="45" xfId="0" applyFont="1" applyBorder="1">
      <alignment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24" xfId="0" applyFont="1" applyBorder="1">
      <alignment vertical="center"/>
    </xf>
    <xf numFmtId="0" fontId="1" fillId="0" borderId="24" xfId="0" applyFont="1" applyBorder="1" applyAlignment="1">
      <alignment vertical="center" wrapText="1"/>
    </xf>
    <xf numFmtId="49" fontId="1" fillId="3" borderId="24" xfId="0" applyNumberFormat="1" applyFont="1" applyFill="1" applyBorder="1" applyAlignment="1">
      <alignment horizontal="left" vertical="center" wrapText="1"/>
    </xf>
    <xf numFmtId="0" fontId="13" fillId="6" borderId="31" xfId="0" applyFont="1" applyFill="1" applyBorder="1">
      <alignment vertical="center"/>
    </xf>
    <xf numFmtId="0" fontId="13" fillId="6" borderId="32" xfId="0" applyFont="1" applyFill="1" applyBorder="1">
      <alignment vertical="center"/>
    </xf>
    <xf numFmtId="0" fontId="13" fillId="6" borderId="33" xfId="0" applyFont="1" applyFill="1" applyBorder="1">
      <alignment vertical="center"/>
    </xf>
    <xf numFmtId="0" fontId="13" fillId="6" borderId="17" xfId="0" applyFont="1" applyFill="1" applyBorder="1" applyAlignment="1">
      <alignment horizontal="center" vertical="center" wrapText="1"/>
    </xf>
    <xf numFmtId="0" fontId="1" fillId="0" borderId="46" xfId="0" applyFont="1" applyBorder="1">
      <alignment vertical="center"/>
    </xf>
    <xf numFmtId="0" fontId="4" fillId="0" borderId="0" xfId="0" applyFont="1">
      <alignment vertical="center"/>
    </xf>
    <xf numFmtId="0" fontId="1" fillId="8" borderId="0" xfId="0" applyFont="1" applyFill="1">
      <alignment vertical="center"/>
    </xf>
    <xf numFmtId="0" fontId="7" fillId="8" borderId="0" xfId="0" applyFont="1" applyFill="1">
      <alignment vertical="center"/>
    </xf>
    <xf numFmtId="20" fontId="1" fillId="8" borderId="0" xfId="0" applyNumberFormat="1" applyFont="1" applyFill="1" applyAlignment="1">
      <alignment vertical="center" shrinkToFit="1"/>
    </xf>
    <xf numFmtId="0" fontId="4" fillId="8" borderId="0" xfId="0" applyFont="1" applyFill="1">
      <alignment vertical="center"/>
    </xf>
    <xf numFmtId="0" fontId="1" fillId="8" borderId="0" xfId="0" applyFont="1" applyFill="1" applyAlignment="1">
      <alignment vertical="center" shrinkToFit="1"/>
    </xf>
    <xf numFmtId="176" fontId="1" fillId="3" borderId="24" xfId="0" applyNumberFormat="1" applyFont="1" applyFill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/>
    </xf>
    <xf numFmtId="176" fontId="1" fillId="0" borderId="43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176" fontId="1" fillId="0" borderId="42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vertical="center" wrapText="1"/>
    </xf>
    <xf numFmtId="0" fontId="1" fillId="0" borderId="41" xfId="0" applyFont="1" applyBorder="1" applyAlignment="1">
      <alignment horizontal="right" vertical="center"/>
    </xf>
    <xf numFmtId="176" fontId="1" fillId="0" borderId="42" xfId="0" applyNumberFormat="1" applyFont="1" applyBorder="1" applyAlignment="1">
      <alignment horizontal="right" vertical="center"/>
    </xf>
    <xf numFmtId="176" fontId="1" fillId="0" borderId="43" xfId="0" applyNumberFormat="1" applyFont="1" applyBorder="1" applyAlignment="1">
      <alignment horizontal="right" vertical="center"/>
    </xf>
    <xf numFmtId="176" fontId="1" fillId="0" borderId="44" xfId="0" applyNumberFormat="1" applyFont="1" applyBorder="1" applyAlignment="1">
      <alignment horizontal="right" vertical="center"/>
    </xf>
    <xf numFmtId="0" fontId="14" fillId="6" borderId="38" xfId="0" applyFont="1" applyFill="1" applyBorder="1" applyAlignment="1">
      <alignment horizontal="center" vertical="center" wrapText="1"/>
    </xf>
    <xf numFmtId="0" fontId="14" fillId="6" borderId="3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4" fillId="3" borderId="0" xfId="0" applyFont="1" applyFill="1" applyAlignment="1">
      <alignment horizontal="justify" vertical="center" wrapText="1"/>
    </xf>
    <xf numFmtId="0" fontId="1" fillId="6" borderId="37" xfId="0" applyFont="1" applyFill="1" applyBorder="1">
      <alignment vertical="center"/>
    </xf>
    <xf numFmtId="0" fontId="13" fillId="6" borderId="16" xfId="0" applyFont="1" applyFill="1" applyBorder="1" applyAlignment="1">
      <alignment horizontal="center" vertical="center" wrapText="1"/>
    </xf>
    <xf numFmtId="0" fontId="1" fillId="0" borderId="48" xfId="0" applyFont="1" applyBorder="1" applyAlignment="1">
      <alignment vertical="center" wrapText="1"/>
    </xf>
    <xf numFmtId="0" fontId="12" fillId="0" borderId="24" xfId="0" applyFont="1" applyBorder="1">
      <alignment vertical="center"/>
    </xf>
    <xf numFmtId="0" fontId="11" fillId="4" borderId="24" xfId="0" applyFont="1" applyFill="1" applyBorder="1" applyAlignment="1">
      <alignment horizontal="center" vertical="center"/>
    </xf>
    <xf numFmtId="0" fontId="11" fillId="5" borderId="24" xfId="0" applyFont="1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" fillId="3" borderId="24" xfId="0" applyFont="1" applyFill="1" applyBorder="1" applyAlignment="1">
      <alignment vertical="center" wrapText="1"/>
    </xf>
    <xf numFmtId="0" fontId="13" fillId="9" borderId="38" xfId="0" applyFont="1" applyFill="1" applyBorder="1" applyAlignment="1">
      <alignment horizontal="center" vertical="center"/>
    </xf>
    <xf numFmtId="0" fontId="13" fillId="9" borderId="24" xfId="0" applyFont="1" applyFill="1" applyBorder="1" applyAlignment="1">
      <alignment horizontal="center" vertical="center"/>
    </xf>
    <xf numFmtId="0" fontId="13" fillId="9" borderId="39" xfId="0" applyFont="1" applyFill="1" applyBorder="1" applyAlignment="1">
      <alignment horizontal="center" vertical="center"/>
    </xf>
    <xf numFmtId="0" fontId="13" fillId="9" borderId="39" xfId="0" applyFont="1" applyFill="1" applyBorder="1" applyAlignment="1">
      <alignment horizontal="center" vertical="center" wrapText="1"/>
    </xf>
    <xf numFmtId="0" fontId="13" fillId="9" borderId="24" xfId="0" applyFont="1" applyFill="1" applyBorder="1" applyAlignment="1">
      <alignment horizontal="center" vertical="center" wrapText="1"/>
    </xf>
    <xf numFmtId="0" fontId="13" fillId="9" borderId="1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1" fillId="5" borderId="24" xfId="0" applyFont="1" applyFill="1" applyBorder="1" applyAlignment="1">
      <alignment horizontal="left" vertical="center"/>
    </xf>
    <xf numFmtId="0" fontId="11" fillId="5" borderId="24" xfId="0" applyFont="1" applyFill="1" applyBorder="1">
      <alignment vertical="center"/>
    </xf>
    <xf numFmtId="0" fontId="11" fillId="10" borderId="24" xfId="0" applyFont="1" applyFill="1" applyBorder="1" applyAlignment="1">
      <alignment horizontal="center" vertical="center"/>
    </xf>
    <xf numFmtId="0" fontId="0" fillId="10" borderId="24" xfId="0" applyFill="1" applyBorder="1" applyAlignment="1">
      <alignment horizontal="center" vertical="center"/>
    </xf>
    <xf numFmtId="0" fontId="0" fillId="10" borderId="24" xfId="0" applyFill="1" applyBorder="1" applyAlignment="1">
      <alignment horizontal="center" vertical="center" wrapText="1"/>
    </xf>
    <xf numFmtId="0" fontId="0" fillId="11" borderId="0" xfId="0" applyFill="1">
      <alignment vertical="center"/>
    </xf>
    <xf numFmtId="0" fontId="17" fillId="0" borderId="0" xfId="1" applyFont="1" applyAlignment="1">
      <alignment vertical="center" shrinkToFit="1"/>
    </xf>
    <xf numFmtId="0" fontId="17" fillId="0" borderId="0" xfId="1" applyFont="1" applyAlignment="1">
      <alignment horizontal="right" vertical="center" shrinkToFit="1"/>
    </xf>
    <xf numFmtId="177" fontId="17" fillId="0" borderId="0" xfId="1" applyNumberFormat="1" applyFont="1" applyAlignment="1">
      <alignment vertical="center" shrinkToFit="1"/>
    </xf>
    <xf numFmtId="178" fontId="17" fillId="0" borderId="0" xfId="1" applyNumberFormat="1" applyFont="1" applyAlignment="1">
      <alignment vertical="center" shrinkToFit="1"/>
    </xf>
    <xf numFmtId="179" fontId="17" fillId="0" borderId="0" xfId="1" applyNumberFormat="1" applyFont="1" applyAlignment="1">
      <alignment vertical="center" shrinkToFit="1"/>
    </xf>
    <xf numFmtId="178" fontId="17" fillId="0" borderId="0" xfId="1" applyNumberFormat="1" applyFont="1"/>
    <xf numFmtId="0" fontId="17" fillId="0" borderId="0" xfId="1" applyFont="1" applyAlignment="1">
      <alignment vertical="center"/>
    </xf>
    <xf numFmtId="0" fontId="17" fillId="0" borderId="49" xfId="1" applyFont="1" applyBorder="1" applyAlignment="1">
      <alignment vertical="center" shrinkToFit="1"/>
    </xf>
    <xf numFmtId="0" fontId="17" fillId="0" borderId="50" xfId="1" applyFont="1" applyBorder="1" applyAlignment="1">
      <alignment horizontal="center" vertical="center" shrinkToFit="1"/>
    </xf>
    <xf numFmtId="0" fontId="17" fillId="0" borderId="49" xfId="1" applyFont="1" applyBorder="1" applyAlignment="1">
      <alignment horizontal="center" vertical="center" shrinkToFit="1"/>
    </xf>
    <xf numFmtId="0" fontId="17" fillId="0" borderId="51" xfId="1" applyFont="1" applyBorder="1" applyAlignment="1">
      <alignment horizontal="center" vertical="center" shrinkToFit="1"/>
    </xf>
    <xf numFmtId="179" fontId="17" fillId="0" borderId="50" xfId="1" applyNumberFormat="1" applyFont="1" applyBorder="1" applyAlignment="1">
      <alignment horizontal="center" vertical="center" shrinkToFit="1"/>
    </xf>
    <xf numFmtId="0" fontId="17" fillId="0" borderId="52" xfId="1" applyFont="1" applyBorder="1" applyAlignment="1">
      <alignment vertical="center" shrinkToFit="1"/>
    </xf>
    <xf numFmtId="0" fontId="17" fillId="0" borderId="53" xfId="1" applyFont="1" applyBorder="1" applyAlignment="1">
      <alignment horizontal="center" vertical="center" shrinkToFit="1"/>
    </xf>
    <xf numFmtId="177" fontId="17" fillId="0" borderId="53" xfId="1" applyNumberFormat="1" applyFont="1" applyBorder="1" applyAlignment="1">
      <alignment vertical="center" shrinkToFit="1"/>
    </xf>
    <xf numFmtId="178" fontId="17" fillId="0" borderId="54" xfId="1" applyNumberFormat="1" applyFont="1" applyBorder="1" applyAlignment="1">
      <alignment vertical="center" shrinkToFit="1"/>
    </xf>
    <xf numFmtId="179" fontId="17" fillId="0" borderId="53" xfId="1" applyNumberFormat="1" applyFont="1" applyBorder="1" applyAlignment="1">
      <alignment vertical="center" shrinkToFit="1"/>
    </xf>
    <xf numFmtId="0" fontId="17" fillId="0" borderId="53" xfId="1" applyFont="1" applyBorder="1" applyAlignment="1">
      <alignment vertical="center" shrinkToFit="1"/>
    </xf>
    <xf numFmtId="0" fontId="17" fillId="0" borderId="55" xfId="1" applyFont="1" applyBorder="1" applyAlignment="1">
      <alignment vertical="center" shrinkToFit="1"/>
    </xf>
    <xf numFmtId="0" fontId="17" fillId="0" borderId="56" xfId="1" applyFont="1" applyBorder="1" applyAlignment="1">
      <alignment horizontal="center" vertical="center" shrinkToFit="1"/>
    </xf>
    <xf numFmtId="177" fontId="17" fillId="0" borderId="56" xfId="1" applyNumberFormat="1" applyFont="1" applyBorder="1" applyAlignment="1">
      <alignment vertical="center" shrinkToFit="1"/>
    </xf>
    <xf numFmtId="178" fontId="17" fillId="0" borderId="57" xfId="1" applyNumberFormat="1" applyFont="1" applyBorder="1" applyAlignment="1">
      <alignment vertical="center" shrinkToFit="1"/>
    </xf>
    <xf numFmtId="179" fontId="17" fillId="0" borderId="56" xfId="1" applyNumberFormat="1" applyFont="1" applyBorder="1" applyAlignment="1">
      <alignment vertical="center" shrinkToFit="1"/>
    </xf>
    <xf numFmtId="0" fontId="17" fillId="0" borderId="56" xfId="1" applyFont="1" applyBorder="1" applyAlignment="1">
      <alignment vertical="center" shrinkToFit="1"/>
    </xf>
    <xf numFmtId="177" fontId="17" fillId="0" borderId="50" xfId="1" applyNumberFormat="1" applyFont="1" applyBorder="1" applyAlignment="1">
      <alignment vertical="center" shrinkToFit="1"/>
    </xf>
    <xf numFmtId="178" fontId="17" fillId="0" borderId="51" xfId="1" applyNumberFormat="1" applyFont="1" applyBorder="1" applyAlignment="1">
      <alignment vertical="center" shrinkToFit="1"/>
    </xf>
    <xf numFmtId="180" fontId="17" fillId="0" borderId="50" xfId="1" applyNumberFormat="1" applyFont="1" applyBorder="1" applyAlignment="1">
      <alignment vertical="center" shrinkToFit="1"/>
    </xf>
    <xf numFmtId="0" fontId="17" fillId="0" borderId="50" xfId="1" applyFont="1" applyBorder="1" applyAlignment="1">
      <alignment vertical="center" shrinkToFit="1"/>
    </xf>
    <xf numFmtId="178" fontId="17" fillId="0" borderId="49" xfId="1" applyNumberFormat="1" applyFont="1" applyBorder="1" applyAlignment="1">
      <alignment vertical="center" shrinkToFit="1"/>
    </xf>
    <xf numFmtId="0" fontId="17" fillId="0" borderId="50" xfId="1" applyFont="1" applyBorder="1"/>
    <xf numFmtId="177" fontId="17" fillId="0" borderId="49" xfId="1" applyNumberFormat="1" applyFont="1" applyBorder="1" applyAlignment="1">
      <alignment vertical="center" shrinkToFit="1"/>
    </xf>
    <xf numFmtId="177" fontId="20" fillId="0" borderId="50" xfId="1" applyNumberFormat="1" applyFont="1" applyBorder="1" applyAlignment="1">
      <alignment vertical="center" shrinkToFit="1"/>
    </xf>
    <xf numFmtId="0" fontId="20" fillId="0" borderId="49" xfId="1" applyFont="1" applyBorder="1" applyAlignment="1">
      <alignment vertical="center" shrinkToFit="1"/>
    </xf>
    <xf numFmtId="177" fontId="17" fillId="0" borderId="51" xfId="1" applyNumberFormat="1" applyFont="1" applyBorder="1" applyAlignment="1">
      <alignment vertical="center" shrinkToFit="1"/>
    </xf>
    <xf numFmtId="179" fontId="17" fillId="0" borderId="50" xfId="1" applyNumberFormat="1" applyFont="1" applyBorder="1" applyAlignment="1">
      <alignment vertical="center" shrinkToFit="1"/>
    </xf>
    <xf numFmtId="0" fontId="17" fillId="0" borderId="58" xfId="1" applyFont="1" applyBorder="1" applyAlignment="1">
      <alignment vertical="center" shrinkToFit="1"/>
    </xf>
    <xf numFmtId="0" fontId="17" fillId="0" borderId="59" xfId="1" applyFont="1" applyBorder="1" applyAlignment="1">
      <alignment horizontal="center" vertical="center" shrinkToFit="1"/>
    </xf>
    <xf numFmtId="0" fontId="17" fillId="0" borderId="60" xfId="1" applyFont="1" applyBorder="1" applyAlignment="1">
      <alignment horizontal="center" vertical="center" shrinkToFit="1"/>
    </xf>
    <xf numFmtId="177" fontId="17" fillId="0" borderId="61" xfId="1" applyNumberFormat="1" applyFont="1" applyBorder="1" applyAlignment="1">
      <alignment vertical="center" shrinkToFit="1"/>
    </xf>
    <xf numFmtId="179" fontId="17" fillId="0" borderId="61" xfId="1" applyNumberFormat="1" applyFont="1" applyBorder="1" applyAlignment="1">
      <alignment vertical="center" shrinkToFit="1"/>
    </xf>
    <xf numFmtId="0" fontId="17" fillId="0" borderId="61" xfId="1" applyFont="1" applyBorder="1" applyAlignment="1">
      <alignment vertical="center" shrinkToFit="1"/>
    </xf>
    <xf numFmtId="0" fontId="17" fillId="0" borderId="62" xfId="1" applyFont="1" applyBorder="1" applyAlignment="1">
      <alignment horizontal="center" vertical="center" shrinkToFit="1"/>
    </xf>
    <xf numFmtId="0" fontId="17" fillId="0" borderId="63" xfId="1" applyFont="1" applyBorder="1" applyAlignment="1">
      <alignment horizontal="center" vertical="center" shrinkToFit="1"/>
    </xf>
    <xf numFmtId="0" fontId="17" fillId="0" borderId="64" xfId="1" applyFont="1" applyBorder="1" applyAlignment="1">
      <alignment vertical="center" shrinkToFit="1"/>
    </xf>
    <xf numFmtId="177" fontId="20" fillId="0" borderId="63" xfId="1" applyNumberFormat="1" applyFont="1" applyBorder="1" applyAlignment="1">
      <alignment vertical="center" shrinkToFit="1"/>
    </xf>
    <xf numFmtId="0" fontId="20" fillId="0" borderId="64" xfId="1" applyFont="1" applyBorder="1" applyAlignment="1">
      <alignment vertical="center" shrinkToFit="1"/>
    </xf>
    <xf numFmtId="178" fontId="17" fillId="0" borderId="65" xfId="1" applyNumberFormat="1" applyFont="1" applyBorder="1" applyAlignment="1">
      <alignment vertical="center" shrinkToFit="1"/>
    </xf>
    <xf numFmtId="179" fontId="17" fillId="0" borderId="63" xfId="1" applyNumberFormat="1" applyFont="1" applyBorder="1" applyAlignment="1">
      <alignment vertical="center" shrinkToFit="1"/>
    </xf>
    <xf numFmtId="0" fontId="17" fillId="0" borderId="63" xfId="1" applyFont="1" applyBorder="1" applyAlignment="1">
      <alignment vertical="center" shrinkToFit="1"/>
    </xf>
    <xf numFmtId="0" fontId="17" fillId="0" borderId="60" xfId="1" applyFont="1" applyBorder="1" applyAlignment="1">
      <alignment vertical="center" shrinkToFit="1"/>
    </xf>
    <xf numFmtId="0" fontId="17" fillId="0" borderId="61" xfId="1" applyFont="1" applyBorder="1" applyAlignment="1">
      <alignment horizontal="center" vertical="center" shrinkToFit="1"/>
    </xf>
    <xf numFmtId="0" fontId="17" fillId="0" borderId="0" xfId="1" applyFont="1"/>
    <xf numFmtId="0" fontId="17" fillId="0" borderId="62" xfId="1" applyFont="1" applyBorder="1" applyAlignment="1">
      <alignment vertical="center" shrinkToFit="1"/>
    </xf>
    <xf numFmtId="177" fontId="17" fillId="0" borderId="0" xfId="1" applyNumberFormat="1" applyFont="1"/>
    <xf numFmtId="179" fontId="17" fillId="0" borderId="0" xfId="1" applyNumberFormat="1" applyFont="1"/>
    <xf numFmtId="0" fontId="17" fillId="0" borderId="66" xfId="1" applyFont="1" applyBorder="1" applyAlignment="1">
      <alignment shrinkToFit="1"/>
    </xf>
    <xf numFmtId="0" fontId="0" fillId="0" borderId="66" xfId="0" applyBorder="1">
      <alignment vertical="center"/>
    </xf>
    <xf numFmtId="0" fontId="0" fillId="0" borderId="66" xfId="0" applyBorder="1" applyAlignment="1">
      <alignment vertical="center" shrinkToFit="1"/>
    </xf>
    <xf numFmtId="0" fontId="17" fillId="0" borderId="66" xfId="1" applyFont="1" applyBorder="1"/>
    <xf numFmtId="0" fontId="17" fillId="0" borderId="66" xfId="1" applyFont="1" applyBorder="1" applyAlignment="1">
      <alignment horizontal="left" vertical="center" shrinkToFit="1"/>
    </xf>
    <xf numFmtId="0" fontId="17" fillId="0" borderId="66" xfId="1" applyFont="1" applyBorder="1" applyAlignment="1">
      <alignment horizontal="left" vertical="center"/>
    </xf>
    <xf numFmtId="0" fontId="17" fillId="0" borderId="66" xfId="1" applyFont="1" applyBorder="1" applyAlignment="1">
      <alignment horizontal="left" shrinkToFit="1"/>
    </xf>
    <xf numFmtId="0" fontId="4" fillId="8" borderId="0" xfId="0" applyFont="1" applyFill="1" applyAlignment="1">
      <alignment vertical="center" wrapText="1"/>
    </xf>
    <xf numFmtId="0" fontId="0" fillId="0" borderId="17" xfId="0" applyBorder="1">
      <alignment vertical="center"/>
    </xf>
    <xf numFmtId="0" fontId="17" fillId="0" borderId="17" xfId="1" applyFont="1" applyBorder="1"/>
    <xf numFmtId="0" fontId="1" fillId="2" borderId="16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" fillId="2" borderId="11" xfId="0" quotePrefix="1" applyFont="1" applyFill="1" applyBorder="1" applyAlignment="1">
      <alignment horizontal="left" vertical="center" shrinkToFit="1"/>
    </xf>
    <xf numFmtId="0" fontId="1" fillId="2" borderId="12" xfId="0" applyFont="1" applyFill="1" applyBorder="1" applyAlignment="1">
      <alignment horizontal="left" vertical="center" shrinkToFit="1"/>
    </xf>
    <xf numFmtId="0" fontId="1" fillId="2" borderId="13" xfId="0" applyFont="1" applyFill="1" applyBorder="1" applyAlignment="1">
      <alignment horizontal="left" vertical="center" shrinkToFit="1"/>
    </xf>
    <xf numFmtId="0" fontId="4" fillId="0" borderId="0" xfId="0" applyFont="1" applyAlignment="1">
      <alignment horizontal="right" vertical="center" wrapText="1"/>
    </xf>
    <xf numFmtId="0" fontId="1" fillId="3" borderId="15" xfId="0" applyFont="1" applyFill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left" vertical="center" shrinkToFit="1"/>
    </xf>
    <xf numFmtId="0" fontId="4" fillId="0" borderId="0" xfId="0" applyFont="1" applyAlignment="1">
      <alignment horizontal="left" vertical="center"/>
    </xf>
    <xf numFmtId="0" fontId="4" fillId="2" borderId="0" xfId="0" applyFont="1" applyFill="1" applyAlignment="1">
      <alignment horizontal="center" vertical="center" shrinkToFit="1"/>
    </xf>
    <xf numFmtId="0" fontId="1" fillId="2" borderId="24" xfId="0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right" vertical="center" wrapText="1"/>
    </xf>
    <xf numFmtId="0" fontId="4" fillId="2" borderId="29" xfId="0" applyFont="1" applyFill="1" applyBorder="1" applyAlignment="1">
      <alignment horizontal="right" vertical="center" wrapText="1"/>
    </xf>
    <xf numFmtId="0" fontId="1" fillId="2" borderId="16" xfId="0" applyFont="1" applyFill="1" applyBorder="1" applyAlignment="1">
      <alignment horizontal="left" vertical="center"/>
    </xf>
    <xf numFmtId="0" fontId="1" fillId="2" borderId="17" xfId="0" applyFont="1" applyFill="1" applyBorder="1" applyAlignment="1">
      <alignment horizontal="left" vertical="center"/>
    </xf>
    <xf numFmtId="0" fontId="1" fillId="2" borderId="18" xfId="0" applyFont="1" applyFill="1" applyBorder="1" applyAlignment="1">
      <alignment horizontal="left" vertical="center"/>
    </xf>
    <xf numFmtId="176" fontId="1" fillId="2" borderId="16" xfId="0" applyNumberFormat="1" applyFont="1" applyFill="1" applyBorder="1" applyAlignment="1">
      <alignment horizontal="center" vertical="center" wrapText="1"/>
    </xf>
    <xf numFmtId="176" fontId="1" fillId="2" borderId="17" xfId="0" applyNumberFormat="1" applyFont="1" applyFill="1" applyBorder="1" applyAlignment="1">
      <alignment horizontal="center" vertical="center" wrapText="1"/>
    </xf>
    <xf numFmtId="176" fontId="1" fillId="2" borderId="17" xfId="0" applyNumberFormat="1" applyFont="1" applyFill="1" applyBorder="1" applyAlignment="1">
      <alignment horizontal="center" vertical="center" shrinkToFit="1"/>
    </xf>
    <xf numFmtId="176" fontId="1" fillId="2" borderId="18" xfId="0" applyNumberFormat="1" applyFont="1" applyFill="1" applyBorder="1" applyAlignment="1">
      <alignment horizontal="center" vertical="center" shrinkToFit="1"/>
    </xf>
    <xf numFmtId="0" fontId="1" fillId="3" borderId="22" xfId="0" applyFont="1" applyFill="1" applyBorder="1" applyAlignment="1">
      <alignment horizontal="center" wrapText="1"/>
    </xf>
    <xf numFmtId="0" fontId="1" fillId="2" borderId="12" xfId="0" quotePrefix="1" applyFont="1" applyFill="1" applyBorder="1" applyAlignment="1">
      <alignment horizontal="left" vertical="center" shrinkToFit="1"/>
    </xf>
    <xf numFmtId="0" fontId="1" fillId="2" borderId="13" xfId="0" quotePrefix="1" applyFont="1" applyFill="1" applyBorder="1" applyAlignment="1">
      <alignment horizontal="left" vertical="center" shrinkToFit="1"/>
    </xf>
    <xf numFmtId="0" fontId="4" fillId="0" borderId="0" xfId="0" applyFont="1" applyAlignment="1">
      <alignment horizontal="justify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 shrinkToFit="1"/>
    </xf>
    <xf numFmtId="0" fontId="1" fillId="2" borderId="7" xfId="0" applyFont="1" applyFill="1" applyBorder="1" applyAlignment="1">
      <alignment horizontal="left" vertical="center" shrinkToFit="1"/>
    </xf>
    <xf numFmtId="0" fontId="1" fillId="0" borderId="0" xfId="0" applyFont="1" applyAlignment="1">
      <alignment horizontal="left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shrinkToFit="1"/>
    </xf>
    <xf numFmtId="0" fontId="1" fillId="0" borderId="15" xfId="0" applyFont="1" applyBorder="1" applyAlignment="1">
      <alignment horizontal="left" vertical="center" wrapText="1"/>
    </xf>
    <xf numFmtId="0" fontId="1" fillId="0" borderId="0" xfId="0" applyFont="1" applyAlignment="1">
      <alignment horizontal="justify" vertical="center" wrapText="1"/>
    </xf>
    <xf numFmtId="0" fontId="1" fillId="4" borderId="12" xfId="0" applyFont="1" applyFill="1" applyBorder="1" applyAlignment="1">
      <alignment horizontal="left" vertical="center" shrinkToFit="1"/>
    </xf>
    <xf numFmtId="0" fontId="1" fillId="4" borderId="13" xfId="0" applyFont="1" applyFill="1" applyBorder="1" applyAlignment="1">
      <alignment horizontal="left" vertical="center" shrinkToFit="1"/>
    </xf>
    <xf numFmtId="0" fontId="1" fillId="4" borderId="11" xfId="0" applyFont="1" applyFill="1" applyBorder="1" applyAlignment="1">
      <alignment horizontal="left" vertical="center" shrinkToFi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 shrinkToFit="1"/>
    </xf>
    <xf numFmtId="0" fontId="1" fillId="2" borderId="10" xfId="0" applyFont="1" applyFill="1" applyBorder="1" applyAlignment="1">
      <alignment horizontal="left" vertical="center" shrinkToFi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 shrinkToFit="1"/>
    </xf>
    <xf numFmtId="0" fontId="1" fillId="4" borderId="9" xfId="0" applyFont="1" applyFill="1" applyBorder="1" applyAlignment="1">
      <alignment horizontal="left" vertical="center" shrinkToFit="1"/>
    </xf>
    <xf numFmtId="0" fontId="1" fillId="4" borderId="10" xfId="0" applyFont="1" applyFill="1" applyBorder="1" applyAlignment="1">
      <alignment horizontal="left" vertical="center" shrinkToFit="1"/>
    </xf>
    <xf numFmtId="0" fontId="1" fillId="0" borderId="4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left" vertical="center"/>
    </xf>
    <xf numFmtId="0" fontId="1" fillId="2" borderId="5" xfId="0" applyFont="1" applyFill="1" applyBorder="1" applyAlignment="1">
      <alignment horizontal="center" vertical="center" shrinkToFit="1"/>
    </xf>
    <xf numFmtId="0" fontId="1" fillId="2" borderId="6" xfId="0" applyFont="1" applyFill="1" applyBorder="1" applyAlignment="1">
      <alignment horizontal="center" vertical="center" shrinkToFit="1"/>
    </xf>
    <xf numFmtId="0" fontId="1" fillId="2" borderId="7" xfId="0" applyFont="1" applyFill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 shrinkToFit="1"/>
    </xf>
    <xf numFmtId="0" fontId="11" fillId="4" borderId="16" xfId="0" applyFont="1" applyFill="1" applyBorder="1" applyAlignment="1">
      <alignment horizontal="left" vertical="center"/>
    </xf>
    <xf numFmtId="0" fontId="11" fillId="4" borderId="17" xfId="0" applyFont="1" applyFill="1" applyBorder="1" applyAlignment="1">
      <alignment horizontal="left" vertical="center"/>
    </xf>
    <xf numFmtId="0" fontId="11" fillId="4" borderId="18" xfId="0" applyFont="1" applyFill="1" applyBorder="1" applyAlignment="1">
      <alignment horizontal="left" vertical="center"/>
    </xf>
    <xf numFmtId="0" fontId="12" fillId="0" borderId="24" xfId="0" applyFont="1" applyBorder="1" applyAlignment="1">
      <alignment horizontal="center" vertical="center"/>
    </xf>
    <xf numFmtId="0" fontId="11" fillId="4" borderId="24" xfId="0" applyFont="1" applyFill="1" applyBorder="1" applyAlignment="1">
      <alignment horizontal="left" vertical="center"/>
    </xf>
    <xf numFmtId="0" fontId="11" fillId="0" borderId="2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2" fillId="5" borderId="24" xfId="0" applyFont="1" applyFill="1" applyBorder="1" applyAlignment="1">
      <alignment horizontal="center" vertical="center"/>
    </xf>
    <xf numFmtId="0" fontId="19" fillId="0" borderId="0" xfId="1" applyFont="1" applyAlignment="1">
      <alignment horizontal="right" vertical="center" shrinkToFit="1"/>
    </xf>
    <xf numFmtId="0" fontId="19" fillId="0" borderId="0" xfId="1" applyFont="1" applyAlignment="1">
      <alignment horizontal="left" vertical="center" shrinkToFit="1"/>
    </xf>
    <xf numFmtId="0" fontId="1" fillId="4" borderId="5" xfId="0" applyFont="1" applyFill="1" applyBorder="1" applyAlignment="1">
      <alignment horizontal="center" vertical="center" shrinkToFit="1"/>
    </xf>
    <xf numFmtId="0" fontId="1" fillId="4" borderId="6" xfId="0" applyFont="1" applyFill="1" applyBorder="1" applyAlignment="1">
      <alignment horizontal="center" vertical="center" shrinkToFit="1"/>
    </xf>
    <xf numFmtId="0" fontId="1" fillId="4" borderId="7" xfId="0" applyFont="1" applyFill="1" applyBorder="1" applyAlignment="1">
      <alignment horizontal="center" vertical="center" shrinkToFit="1"/>
    </xf>
    <xf numFmtId="0" fontId="1" fillId="4" borderId="6" xfId="0" applyFont="1" applyFill="1" applyBorder="1" applyAlignment="1">
      <alignment horizontal="left" vertical="center" shrinkToFit="1"/>
    </xf>
    <xf numFmtId="0" fontId="1" fillId="4" borderId="7" xfId="0" applyFont="1" applyFill="1" applyBorder="1" applyAlignment="1">
      <alignment horizontal="left" vertical="center" shrinkToFit="1"/>
    </xf>
    <xf numFmtId="0" fontId="1" fillId="4" borderId="3" xfId="0" applyFont="1" applyFill="1" applyBorder="1" applyAlignment="1">
      <alignment horizontal="left" vertical="center" shrinkToFit="1"/>
    </xf>
    <xf numFmtId="0" fontId="1" fillId="4" borderId="1" xfId="0" applyFont="1" applyFill="1" applyBorder="1" applyAlignment="1">
      <alignment horizontal="center" vertical="center" shrinkToFit="1"/>
    </xf>
    <xf numFmtId="0" fontId="1" fillId="4" borderId="2" xfId="0" applyFont="1" applyFill="1" applyBorder="1" applyAlignment="1">
      <alignment horizontal="center" vertical="center" shrinkToFit="1"/>
    </xf>
    <xf numFmtId="0" fontId="1" fillId="3" borderId="12" xfId="0" applyFont="1" applyFill="1" applyBorder="1" applyAlignment="1">
      <alignment horizontal="left" vertical="center" shrinkToFit="1"/>
    </xf>
    <xf numFmtId="0" fontId="1" fillId="3" borderId="13" xfId="0" applyFont="1" applyFill="1" applyBorder="1" applyAlignment="1">
      <alignment horizontal="left" vertical="center" shrinkToFit="1"/>
    </xf>
    <xf numFmtId="0" fontId="1" fillId="3" borderId="11" xfId="0" quotePrefix="1" applyFont="1" applyFill="1" applyBorder="1" applyAlignment="1">
      <alignment horizontal="left" vertical="center" shrinkToFit="1"/>
    </xf>
    <xf numFmtId="0" fontId="1" fillId="3" borderId="11" xfId="0" applyFont="1" applyFill="1" applyBorder="1" applyAlignment="1">
      <alignment horizontal="left" vertical="center" shrinkToFit="1"/>
    </xf>
    <xf numFmtId="0" fontId="1" fillId="3" borderId="6" xfId="0" applyFont="1" applyFill="1" applyBorder="1" applyAlignment="1">
      <alignment horizontal="left" vertical="center" shrinkToFit="1"/>
    </xf>
    <xf numFmtId="0" fontId="1" fillId="3" borderId="7" xfId="0" applyFont="1" applyFill="1" applyBorder="1" applyAlignment="1">
      <alignment horizontal="left" vertical="center" shrinkToFit="1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3" borderId="9" xfId="0" applyFont="1" applyFill="1" applyBorder="1" applyAlignment="1">
      <alignment horizontal="left" vertical="center" shrinkToFit="1"/>
    </xf>
    <xf numFmtId="0" fontId="1" fillId="3" borderId="10" xfId="0" applyFont="1" applyFill="1" applyBorder="1" applyAlignment="1">
      <alignment horizontal="left" vertical="center" shrinkToFit="1"/>
    </xf>
    <xf numFmtId="0" fontId="1" fillId="3" borderId="5" xfId="0" applyFont="1" applyFill="1" applyBorder="1" applyAlignment="1">
      <alignment horizontal="left" vertical="center" shrinkToFit="1"/>
    </xf>
    <xf numFmtId="0" fontId="1" fillId="0" borderId="22" xfId="0" applyFont="1" applyBorder="1" applyAlignment="1">
      <alignment horizontal="left" vertical="center" wrapText="1"/>
    </xf>
    <xf numFmtId="0" fontId="1" fillId="3" borderId="5" xfId="0" applyFont="1" applyFill="1" applyBorder="1" applyAlignment="1">
      <alignment horizontal="center" vertical="center" shrinkToFit="1"/>
    </xf>
    <xf numFmtId="0" fontId="1" fillId="3" borderId="6" xfId="0" applyFont="1" applyFill="1" applyBorder="1" applyAlignment="1">
      <alignment horizontal="center" vertical="center" shrinkToFit="1"/>
    </xf>
    <xf numFmtId="0" fontId="1" fillId="3" borderId="7" xfId="0" applyFont="1" applyFill="1" applyBorder="1" applyAlignment="1">
      <alignment horizontal="center" vertical="center" shrinkToFit="1"/>
    </xf>
    <xf numFmtId="0" fontId="1" fillId="3" borderId="0" xfId="0" applyFont="1" applyFill="1" applyAlignment="1">
      <alignment horizontal="left" vertical="center" wrapText="1"/>
    </xf>
    <xf numFmtId="0" fontId="1" fillId="0" borderId="22" xfId="0" applyFont="1" applyBorder="1" applyAlignment="1">
      <alignment horizontal="left" vertical="center"/>
    </xf>
    <xf numFmtId="0" fontId="13" fillId="9" borderId="32" xfId="0" applyFont="1" applyFill="1" applyBorder="1" applyAlignment="1">
      <alignment horizontal="center" vertical="center"/>
    </xf>
    <xf numFmtId="0" fontId="13" fillId="9" borderId="47" xfId="0" applyFont="1" applyFill="1" applyBorder="1" applyAlignment="1">
      <alignment horizontal="center" vertical="center"/>
    </xf>
    <xf numFmtId="0" fontId="13" fillId="9" borderId="33" xfId="0" applyFont="1" applyFill="1" applyBorder="1" applyAlignment="1">
      <alignment horizontal="center" vertical="center"/>
    </xf>
    <xf numFmtId="0" fontId="13" fillId="9" borderId="31" xfId="0" applyFont="1" applyFill="1" applyBorder="1" applyAlignment="1">
      <alignment horizontal="center" vertical="center"/>
    </xf>
    <xf numFmtId="0" fontId="13" fillId="9" borderId="34" xfId="0" applyFont="1" applyFill="1" applyBorder="1" applyAlignment="1">
      <alignment horizontal="center" vertical="center"/>
    </xf>
    <xf numFmtId="0" fontId="13" fillId="9" borderId="35" xfId="0" applyFont="1" applyFill="1" applyBorder="1" applyAlignment="1">
      <alignment horizontal="center" vertical="center"/>
    </xf>
    <xf numFmtId="0" fontId="13" fillId="9" borderId="36" xfId="0" applyFont="1" applyFill="1" applyBorder="1" applyAlignment="1">
      <alignment horizontal="center" vertical="center"/>
    </xf>
    <xf numFmtId="0" fontId="13" fillId="6" borderId="31" xfId="0" applyFont="1" applyFill="1" applyBorder="1" applyAlignment="1">
      <alignment horizontal="center" vertical="center"/>
    </xf>
    <xf numFmtId="0" fontId="13" fillId="6" borderId="32" xfId="0" applyFont="1" applyFill="1" applyBorder="1" applyAlignment="1">
      <alignment horizontal="center" vertical="center"/>
    </xf>
    <xf numFmtId="0" fontId="13" fillId="6" borderId="33" xfId="0" applyFont="1" applyFill="1" applyBorder="1" applyAlignment="1">
      <alignment horizontal="center" vertical="center"/>
    </xf>
    <xf numFmtId="0" fontId="13" fillId="6" borderId="34" xfId="0" applyFont="1" applyFill="1" applyBorder="1" applyAlignment="1">
      <alignment horizontal="center" vertical="center"/>
    </xf>
    <xf numFmtId="0" fontId="13" fillId="6" borderId="35" xfId="0" applyFont="1" applyFill="1" applyBorder="1" applyAlignment="1">
      <alignment horizontal="center" vertical="center"/>
    </xf>
    <xf numFmtId="0" fontId="13" fillId="6" borderId="36" xfId="0" applyFont="1" applyFill="1" applyBorder="1" applyAlignment="1">
      <alignment horizontal="center" vertical="center"/>
    </xf>
    <xf numFmtId="0" fontId="13" fillId="6" borderId="38" xfId="0" applyFont="1" applyFill="1" applyBorder="1" applyAlignment="1">
      <alignment horizontal="center" vertical="center"/>
    </xf>
    <xf numFmtId="0" fontId="13" fillId="6" borderId="24" xfId="0" applyFont="1" applyFill="1" applyBorder="1" applyAlignment="1">
      <alignment horizontal="center" vertical="center"/>
    </xf>
    <xf numFmtId="0" fontId="13" fillId="6" borderId="47" xfId="0" applyFont="1" applyFill="1" applyBorder="1" applyAlignment="1">
      <alignment horizontal="center" vertical="center"/>
    </xf>
    <xf numFmtId="0" fontId="1" fillId="7" borderId="0" xfId="0" applyFont="1" applyFill="1" applyAlignment="1">
      <alignment horizontal="left" vertical="center" wrapText="1"/>
    </xf>
  </cellXfs>
  <cellStyles count="2">
    <cellStyle name="標準" xfId="0" builtinId="0"/>
    <cellStyle name="標準 2" xfId="1" xr:uid="{6F529F80-9EC3-4A42-8F23-0CE16ED1FD2F}"/>
  </cellStyles>
  <dxfs count="2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office.city.ena.gifu.jp\profiledata$\hidenori_nishio\Documents\01&#12288;&#22320;&#22495;&#12463;&#12521;&#12502;\&#35036;&#21161;&#37329;&#35201;&#32177;\&#30003;&#35531;&#27096;&#24335;.xlsx" TargetMode="External"/><Relationship Id="rId1" Type="http://schemas.openxmlformats.org/officeDocument/2006/relationships/externalLinkPath" Target="file:///\\office.city.ena.gifu.jp\profiledata$\hidenori_nishio\Documents\01&#12288;&#22320;&#22495;&#12463;&#12521;&#12502;\&#35036;&#21161;&#37329;&#35201;&#32177;\&#30003;&#35531;&#27096;&#24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号様式"/>
      <sheetName val="クラブ登録メンバー表"/>
      <sheetName val="事業計画書"/>
      <sheetName val="予算書"/>
      <sheetName val="会計簿"/>
      <sheetName val="決算書"/>
      <sheetName val="決算　明細書"/>
      <sheetName val="明細表"/>
      <sheetName val="決算　明細表 (2)"/>
      <sheetName val="1号様式 一覧作成用"/>
      <sheetName val="1号様式 パンフレット作製用"/>
    </sheetNames>
    <sheetDataSet>
      <sheetData sheetId="0">
        <row r="77">
          <cell r="C77"/>
          <cell r="E77"/>
          <cell r="G77"/>
          <cell r="I77"/>
          <cell r="K77"/>
          <cell r="M77"/>
        </row>
        <row r="81">
          <cell r="C81"/>
          <cell r="E81"/>
          <cell r="G81"/>
          <cell r="I81"/>
          <cell r="K81">
            <v>0</v>
          </cell>
          <cell r="M81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C844F-98D5-46AC-A56C-ADA92CFD04DF}">
  <sheetPr>
    <tabColor rgb="FFFFFF00"/>
  </sheetPr>
  <dimension ref="A1:V156"/>
  <sheetViews>
    <sheetView zoomScaleNormal="100" workbookViewId="0">
      <selection activeCell="T106" sqref="T106"/>
    </sheetView>
  </sheetViews>
  <sheetFormatPr defaultRowHeight="13.8"/>
  <cols>
    <col min="1" max="14" width="4.69921875" style="1" customWidth="1"/>
    <col min="15" max="21" width="5.69921875" style="1" customWidth="1"/>
    <col min="22" max="22" width="15.296875" style="1" customWidth="1"/>
    <col min="23" max="23" width="5.69921875" style="1" customWidth="1"/>
    <col min="24" max="16384" width="8.796875" style="1"/>
  </cols>
  <sheetData>
    <row r="1" spans="1:16" ht="19.95" customHeight="1">
      <c r="A1" s="1" t="s">
        <v>161</v>
      </c>
    </row>
    <row r="2" spans="1:16" ht="19.95" customHeight="1"/>
    <row r="3" spans="1:16" ht="19.95" customHeight="1">
      <c r="A3" s="236" t="s">
        <v>192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</row>
    <row r="4" spans="1:16" ht="19.95" customHeight="1"/>
    <row r="5" spans="1:16" ht="19.95" customHeight="1">
      <c r="K5" s="3"/>
      <c r="L5" s="1" t="s">
        <v>0</v>
      </c>
      <c r="M5" s="3"/>
      <c r="N5" s="1" t="s">
        <v>1</v>
      </c>
      <c r="O5" s="3"/>
      <c r="P5" s="1" t="s">
        <v>2</v>
      </c>
    </row>
    <row r="6" spans="1:16" ht="19.95" customHeight="1">
      <c r="B6" s="1" t="s">
        <v>254</v>
      </c>
    </row>
    <row r="7" spans="1:16" ht="19.95" customHeight="1"/>
    <row r="8" spans="1:16" ht="19.95" customHeight="1">
      <c r="E8" s="4"/>
      <c r="H8" s="237" t="s">
        <v>4</v>
      </c>
      <c r="I8" s="237"/>
      <c r="J8" s="238" t="s">
        <v>115</v>
      </c>
      <c r="K8" s="238"/>
      <c r="L8" s="238"/>
      <c r="M8" s="238"/>
      <c r="N8" s="238"/>
      <c r="O8" s="238"/>
      <c r="P8" s="5"/>
    </row>
    <row r="9" spans="1:16" ht="19.95" customHeight="1">
      <c r="E9" s="4"/>
      <c r="H9" s="239" t="s">
        <v>5</v>
      </c>
      <c r="I9" s="239"/>
      <c r="J9" s="240" t="s">
        <v>116</v>
      </c>
      <c r="K9" s="240"/>
      <c r="L9" s="240"/>
      <c r="M9" s="240"/>
      <c r="N9" s="240"/>
      <c r="O9" s="240"/>
      <c r="P9" s="5"/>
    </row>
    <row r="10" spans="1:16" ht="19.95" customHeight="1">
      <c r="E10" s="4"/>
      <c r="H10" s="241" t="s">
        <v>6</v>
      </c>
      <c r="I10" s="241"/>
      <c r="J10" s="242" t="s">
        <v>117</v>
      </c>
      <c r="K10" s="242"/>
      <c r="L10" s="242"/>
      <c r="M10" s="242"/>
      <c r="N10" s="242"/>
      <c r="O10" s="242"/>
      <c r="P10" s="5"/>
    </row>
    <row r="11" spans="1:16" ht="19.95" customHeight="1">
      <c r="E11" s="4"/>
      <c r="H11" s="245" t="s">
        <v>7</v>
      </c>
      <c r="I11" s="245"/>
      <c r="J11" s="246">
        <v>80</v>
      </c>
      <c r="K11" s="246"/>
      <c r="L11" s="246"/>
      <c r="M11" s="246"/>
      <c r="N11" s="246"/>
      <c r="O11" s="246"/>
      <c r="P11" s="5"/>
    </row>
    <row r="12" spans="1:16" ht="19.95" customHeight="1">
      <c r="I12" s="6"/>
      <c r="J12" s="6"/>
      <c r="K12" s="236"/>
      <c r="L12" s="236"/>
      <c r="M12" s="236"/>
      <c r="N12" s="236"/>
      <c r="O12" s="236"/>
      <c r="P12" s="236"/>
    </row>
    <row r="13" spans="1:16" ht="19.95" customHeight="1">
      <c r="B13" s="219" t="s">
        <v>255</v>
      </c>
      <c r="C13" s="219"/>
      <c r="D13" s="219"/>
      <c r="E13" s="219"/>
      <c r="F13" s="219"/>
      <c r="G13" s="219"/>
      <c r="H13" s="219"/>
      <c r="I13" s="219"/>
      <c r="J13" s="219"/>
      <c r="K13" s="219"/>
      <c r="L13" s="219"/>
      <c r="M13" s="219"/>
      <c r="N13" s="219"/>
      <c r="O13" s="219"/>
    </row>
    <row r="14" spans="1:16" ht="19.95" customHeight="1">
      <c r="B14" s="219"/>
      <c r="C14" s="219"/>
      <c r="D14" s="219"/>
      <c r="E14" s="219"/>
      <c r="F14" s="219"/>
      <c r="G14" s="219"/>
      <c r="H14" s="219"/>
      <c r="I14" s="219"/>
      <c r="J14" s="219"/>
      <c r="K14" s="219"/>
      <c r="L14" s="219"/>
      <c r="M14" s="219"/>
      <c r="N14" s="219"/>
      <c r="O14" s="219"/>
    </row>
    <row r="15" spans="1:16" ht="19.95" customHeight="1">
      <c r="B15" s="219"/>
      <c r="C15" s="219"/>
      <c r="D15" s="219"/>
      <c r="E15" s="219"/>
      <c r="F15" s="219"/>
      <c r="G15" s="219"/>
      <c r="H15" s="219"/>
      <c r="I15" s="219"/>
      <c r="J15" s="219"/>
      <c r="K15" s="219"/>
      <c r="L15" s="219"/>
      <c r="M15" s="219"/>
      <c r="N15" s="219"/>
      <c r="O15" s="219"/>
    </row>
    <row r="16" spans="1:16" ht="19.95" customHeight="1"/>
    <row r="17" spans="2:15" ht="19.95" customHeight="1">
      <c r="B17" s="247" t="s">
        <v>8</v>
      </c>
      <c r="C17" s="247"/>
      <c r="D17" s="247"/>
      <c r="E17" s="247"/>
      <c r="F17" s="247"/>
      <c r="G17" s="247"/>
      <c r="H17" s="247"/>
    </row>
    <row r="18" spans="2:15" ht="19.95" customHeight="1">
      <c r="B18" s="4"/>
      <c r="C18" s="214" t="s">
        <v>9</v>
      </c>
      <c r="D18" s="215"/>
      <c r="E18" s="216"/>
      <c r="F18" s="248"/>
      <c r="G18" s="249"/>
      <c r="H18" s="249"/>
      <c r="I18" s="249"/>
      <c r="J18" s="249"/>
      <c r="K18" s="249"/>
      <c r="L18" s="249"/>
      <c r="M18" s="249"/>
      <c r="N18" s="249"/>
      <c r="O18" s="250"/>
    </row>
    <row r="19" spans="2:15" ht="19.95" customHeight="1">
      <c r="B19" s="4"/>
      <c r="C19" s="231" t="s">
        <v>10</v>
      </c>
      <c r="D19" s="232"/>
      <c r="E19" s="233"/>
      <c r="F19" s="243" t="str">
        <f>J8</f>
        <v>あいう</v>
      </c>
      <c r="G19" s="243"/>
      <c r="H19" s="243"/>
      <c r="I19" s="243"/>
      <c r="J19" s="243"/>
      <c r="K19" s="243"/>
      <c r="L19" s="243"/>
      <c r="M19" s="243"/>
      <c r="N19" s="243"/>
      <c r="O19" s="244"/>
    </row>
    <row r="20" spans="2:15" ht="19.95" customHeight="1">
      <c r="B20" s="4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2:15" ht="19.95" customHeight="1">
      <c r="B21" s="4">
        <v>2</v>
      </c>
      <c r="C21" s="219" t="s">
        <v>11</v>
      </c>
      <c r="D21" s="219"/>
      <c r="E21" s="219"/>
      <c r="F21" s="219"/>
      <c r="G21" s="219"/>
      <c r="H21" s="219"/>
      <c r="I21" s="7"/>
      <c r="J21" s="7"/>
      <c r="K21" s="7"/>
      <c r="L21" s="7"/>
      <c r="M21" s="7"/>
      <c r="N21" s="7"/>
      <c r="O21" s="7"/>
    </row>
    <row r="22" spans="2:15" ht="19.95" customHeight="1">
      <c r="B22" s="4"/>
      <c r="C22" s="214" t="s">
        <v>9</v>
      </c>
      <c r="D22" s="215"/>
      <c r="E22" s="216"/>
      <c r="F22" s="217"/>
      <c r="G22" s="217"/>
      <c r="H22" s="217"/>
      <c r="I22" s="217"/>
      <c r="J22" s="217"/>
      <c r="K22" s="217"/>
      <c r="L22" s="217"/>
      <c r="M22" s="217"/>
      <c r="N22" s="217"/>
      <c r="O22" s="218"/>
    </row>
    <row r="23" spans="2:15" ht="19.95" customHeight="1">
      <c r="B23" s="4"/>
      <c r="C23" s="183" t="s">
        <v>12</v>
      </c>
      <c r="D23" s="184"/>
      <c r="E23" s="185"/>
      <c r="F23" s="228" t="str">
        <f>J9</f>
        <v>かきく</v>
      </c>
      <c r="G23" s="228"/>
      <c r="H23" s="228"/>
      <c r="I23" s="228"/>
      <c r="J23" s="228"/>
      <c r="K23" s="228"/>
      <c r="L23" s="228"/>
      <c r="M23" s="228"/>
      <c r="N23" s="228"/>
      <c r="O23" s="229"/>
    </row>
    <row r="24" spans="2:15" ht="19.95" customHeight="1">
      <c r="B24" s="4"/>
      <c r="C24" s="183" t="s">
        <v>13</v>
      </c>
      <c r="D24" s="184"/>
      <c r="E24" s="185"/>
      <c r="F24" s="228">
        <f>J11</f>
        <v>80</v>
      </c>
      <c r="G24" s="228"/>
      <c r="H24" s="228"/>
      <c r="I24" s="228"/>
      <c r="J24" s="228"/>
      <c r="K24" s="228"/>
      <c r="L24" s="228"/>
      <c r="M24" s="228"/>
      <c r="N24" s="228"/>
      <c r="O24" s="229"/>
    </row>
    <row r="25" spans="2:15" ht="19.95" customHeight="1">
      <c r="B25" s="4"/>
      <c r="C25" s="183" t="s">
        <v>6</v>
      </c>
      <c r="D25" s="184"/>
      <c r="E25" s="185"/>
      <c r="F25" s="230" t="str">
        <f>J10</f>
        <v>〒509</v>
      </c>
      <c r="G25" s="228"/>
      <c r="H25" s="228"/>
      <c r="I25" s="228"/>
      <c r="J25" s="228"/>
      <c r="K25" s="228"/>
      <c r="L25" s="228"/>
      <c r="M25" s="228"/>
      <c r="N25" s="228"/>
      <c r="O25" s="229"/>
    </row>
    <row r="26" spans="2:15" ht="19.95" customHeight="1">
      <c r="C26" s="231" t="s">
        <v>14</v>
      </c>
      <c r="D26" s="232"/>
      <c r="E26" s="233"/>
      <c r="F26" s="234" t="s">
        <v>119</v>
      </c>
      <c r="G26" s="234"/>
      <c r="H26" s="234"/>
      <c r="I26" s="234"/>
      <c r="J26" s="234"/>
      <c r="K26" s="234"/>
      <c r="L26" s="234"/>
      <c r="M26" s="234"/>
      <c r="N26" s="234"/>
      <c r="O26" s="235"/>
    </row>
    <row r="27" spans="2:15" ht="26.4" customHeight="1">
      <c r="C27" s="8"/>
      <c r="D27" s="8"/>
      <c r="E27" s="8"/>
      <c r="F27" s="8"/>
      <c r="G27" s="8"/>
    </row>
    <row r="28" spans="2:15" ht="19.95" customHeight="1">
      <c r="B28" s="6">
        <v>3</v>
      </c>
      <c r="C28" s="1" t="s">
        <v>121</v>
      </c>
      <c r="D28" s="8"/>
      <c r="E28" s="8"/>
      <c r="F28" s="8"/>
      <c r="G28" s="8"/>
    </row>
    <row r="29" spans="2:15" ht="19.95" customHeight="1">
      <c r="C29" s="251" t="s">
        <v>7</v>
      </c>
      <c r="D29" s="251"/>
      <c r="E29" s="251"/>
      <c r="F29" s="252">
        <f t="shared" ref="F29" si="0">$J$11</f>
        <v>80</v>
      </c>
      <c r="G29" s="252"/>
      <c r="H29" s="252"/>
      <c r="I29" s="252"/>
      <c r="J29" s="252"/>
      <c r="K29" s="252"/>
      <c r="L29" s="252"/>
      <c r="M29" s="252"/>
      <c r="N29" s="252"/>
      <c r="O29" s="252"/>
    </row>
    <row r="30" spans="2:15" ht="19.95" customHeight="1">
      <c r="B30" s="9"/>
      <c r="C30" s="224" t="s">
        <v>14</v>
      </c>
      <c r="D30" s="224"/>
      <c r="E30" s="224"/>
      <c r="F30" s="225" t="str">
        <f t="shared" ref="F30" si="1">$F$26</f>
        <v>＠</v>
      </c>
      <c r="G30" s="225"/>
      <c r="H30" s="225"/>
      <c r="I30" s="225"/>
      <c r="J30" s="225"/>
      <c r="K30" s="225"/>
      <c r="L30" s="225"/>
      <c r="M30" s="225"/>
      <c r="N30" s="225"/>
      <c r="O30" s="225"/>
    </row>
    <row r="31" spans="2:15" ht="26.4" customHeight="1">
      <c r="B31" s="9"/>
      <c r="C31" s="226" t="s">
        <v>118</v>
      </c>
      <c r="D31" s="226"/>
      <c r="E31" s="226"/>
      <c r="F31" s="226"/>
      <c r="G31" s="226"/>
      <c r="H31" s="226"/>
      <c r="I31" s="226"/>
      <c r="J31" s="226"/>
      <c r="K31" s="226"/>
      <c r="L31" s="226"/>
      <c r="M31" s="226"/>
      <c r="N31" s="226"/>
      <c r="O31" s="226"/>
    </row>
    <row r="32" spans="2:15" ht="28.8" customHeight="1">
      <c r="B32" s="10"/>
      <c r="C32" s="10"/>
      <c r="D32" s="10"/>
      <c r="E32" s="9"/>
      <c r="F32" s="9"/>
      <c r="G32" s="9"/>
    </row>
    <row r="33" spans="1:22" ht="19.95" customHeight="1">
      <c r="B33" s="227" t="s">
        <v>132</v>
      </c>
      <c r="C33" s="227"/>
      <c r="D33" s="227"/>
      <c r="E33" s="9"/>
      <c r="F33" s="9"/>
      <c r="G33" s="9"/>
    </row>
    <row r="34" spans="1:22" ht="19.95" customHeight="1">
      <c r="B34" s="8"/>
      <c r="C34" s="219" t="s">
        <v>16</v>
      </c>
      <c r="D34" s="219"/>
      <c r="E34" s="219"/>
      <c r="F34" s="219"/>
      <c r="G34" s="219" t="s">
        <v>17</v>
      </c>
      <c r="H34" s="219"/>
      <c r="I34" s="219"/>
      <c r="J34" s="219"/>
      <c r="K34" s="219"/>
      <c r="L34" s="219"/>
      <c r="M34" s="219"/>
      <c r="N34" s="219"/>
      <c r="O34" s="219"/>
      <c r="P34" s="219"/>
    </row>
    <row r="35" spans="1:22" ht="39.6" customHeight="1">
      <c r="C35" s="220"/>
      <c r="D35" s="221"/>
      <c r="E35" s="221"/>
      <c r="F35" s="221"/>
      <c r="G35" s="221"/>
      <c r="H35" s="221"/>
      <c r="I35" s="221"/>
      <c r="J35" s="221"/>
      <c r="K35" s="221"/>
      <c r="L35" s="221"/>
      <c r="M35" s="221"/>
      <c r="N35" s="221"/>
      <c r="O35" s="222"/>
    </row>
    <row r="36" spans="1:22" ht="15" customHeight="1">
      <c r="C36" s="11"/>
      <c r="D36" s="223" t="s">
        <v>18</v>
      </c>
      <c r="E36" s="223"/>
      <c r="F36" s="223"/>
      <c r="G36" s="223"/>
      <c r="H36" s="223"/>
      <c r="I36" s="223"/>
      <c r="J36" s="223"/>
      <c r="K36" s="223"/>
      <c r="L36" s="223"/>
      <c r="M36" s="223"/>
      <c r="N36" s="223"/>
      <c r="O36" s="223"/>
    </row>
    <row r="37" spans="1:22" ht="39.6" customHeight="1">
      <c r="C37" s="220"/>
      <c r="D37" s="221"/>
      <c r="E37" s="221"/>
      <c r="F37" s="221"/>
      <c r="G37" s="221"/>
      <c r="H37" s="221"/>
      <c r="I37" s="221"/>
      <c r="J37" s="221"/>
      <c r="K37" s="221"/>
      <c r="L37" s="221"/>
      <c r="M37" s="221"/>
      <c r="N37" s="221"/>
      <c r="O37" s="222"/>
    </row>
    <row r="38" spans="1:22" s="5" customFormat="1" ht="39.6" customHeight="1">
      <c r="C38" s="1" t="s">
        <v>90</v>
      </c>
      <c r="D38" s="12"/>
      <c r="E38" s="12"/>
      <c r="F38" s="12"/>
      <c r="G38" s="11"/>
      <c r="H38" s="11"/>
      <c r="I38" s="12"/>
      <c r="J38" s="12"/>
      <c r="K38" s="11"/>
      <c r="L38" s="13"/>
      <c r="M38" s="13"/>
      <c r="N38" s="13"/>
      <c r="O38" s="13"/>
    </row>
    <row r="39" spans="1:22" s="5" customFormat="1" ht="39.6" customHeight="1">
      <c r="B39" s="1"/>
      <c r="C39" s="220"/>
      <c r="D39" s="221"/>
      <c r="E39" s="221"/>
      <c r="F39" s="221"/>
      <c r="G39" s="221"/>
      <c r="H39" s="221"/>
      <c r="I39" s="221"/>
      <c r="J39" s="221"/>
      <c r="K39" s="221"/>
      <c r="L39" s="221"/>
      <c r="M39" s="221"/>
      <c r="N39" s="221"/>
      <c r="O39" s="222"/>
    </row>
    <row r="40" spans="1:22" ht="32.4" customHeight="1">
      <c r="A40" s="5"/>
      <c r="C40" s="5" t="s">
        <v>133</v>
      </c>
      <c r="D40" s="12"/>
      <c r="E40" s="12"/>
      <c r="F40" s="12"/>
      <c r="G40" s="11"/>
      <c r="H40" s="11"/>
      <c r="I40" s="12"/>
      <c r="J40" s="12"/>
      <c r="K40" s="11"/>
      <c r="L40" s="13"/>
      <c r="M40" s="13"/>
      <c r="N40" s="13"/>
      <c r="O40" s="13"/>
      <c r="P40" s="5"/>
      <c r="Q40" s="5"/>
    </row>
    <row r="41" spans="1:22" ht="19.95" customHeight="1">
      <c r="C41" s="208"/>
      <c r="D41" s="209"/>
      <c r="E41" s="209"/>
      <c r="F41" s="209"/>
      <c r="G41" s="209"/>
      <c r="H41" s="209"/>
      <c r="I41" s="209"/>
      <c r="J41" s="209"/>
      <c r="K41" s="209"/>
      <c r="L41" s="209"/>
      <c r="M41" s="209"/>
      <c r="N41" s="209"/>
      <c r="O41" s="210"/>
      <c r="P41" s="14"/>
      <c r="R41" s="1" t="s">
        <v>19</v>
      </c>
    </row>
    <row r="42" spans="1:22" ht="19.95" customHeight="1">
      <c r="C42" s="211"/>
      <c r="D42" s="212"/>
      <c r="E42" s="212"/>
      <c r="F42" s="212"/>
      <c r="G42" s="212"/>
      <c r="H42" s="212"/>
      <c r="I42" s="212"/>
      <c r="J42" s="212"/>
      <c r="K42" s="212"/>
      <c r="L42" s="212"/>
      <c r="M42" s="212"/>
      <c r="N42" s="212"/>
      <c r="O42" s="213"/>
      <c r="P42" s="14"/>
    </row>
    <row r="43" spans="1:22" ht="19.95" customHeight="1"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4"/>
    </row>
    <row r="44" spans="1:22" ht="19.95" customHeight="1">
      <c r="B44" s="1" t="s">
        <v>20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4"/>
      <c r="V44" s="13"/>
    </row>
    <row r="45" spans="1:22" ht="32.4" customHeight="1">
      <c r="C45" s="1" t="s">
        <v>122</v>
      </c>
      <c r="P45" s="5"/>
      <c r="V45" s="81"/>
    </row>
    <row r="46" spans="1:22" ht="28.8" customHeight="1">
      <c r="C46" s="214" t="s">
        <v>9</v>
      </c>
      <c r="D46" s="215"/>
      <c r="E46" s="216"/>
      <c r="F46" s="217" t="s">
        <v>144</v>
      </c>
      <c r="G46" s="217"/>
      <c r="H46" s="217"/>
      <c r="I46" s="217"/>
      <c r="J46" s="217"/>
      <c r="K46" s="217"/>
      <c r="L46" s="217"/>
      <c r="M46" s="217"/>
      <c r="N46" s="217"/>
      <c r="O46" s="218"/>
      <c r="P46" s="5"/>
      <c r="V46" s="81"/>
    </row>
    <row r="47" spans="1:22" ht="26.4" customHeight="1">
      <c r="C47" s="183" t="s">
        <v>12</v>
      </c>
      <c r="D47" s="184"/>
      <c r="E47" s="185"/>
      <c r="F47" s="179" t="s">
        <v>145</v>
      </c>
      <c r="G47" s="179"/>
      <c r="H47" s="179"/>
      <c r="I47" s="179"/>
      <c r="J47" s="179"/>
      <c r="K47" s="179"/>
      <c r="L47" s="179"/>
      <c r="M47" s="179"/>
      <c r="N47" s="179"/>
      <c r="O47" s="180"/>
      <c r="P47" s="5"/>
      <c r="V47" s="82"/>
    </row>
    <row r="48" spans="1:22" ht="26.4" customHeight="1">
      <c r="C48" s="183" t="s">
        <v>6</v>
      </c>
      <c r="D48" s="184"/>
      <c r="E48" s="185"/>
      <c r="F48" s="186" t="s">
        <v>146</v>
      </c>
      <c r="G48" s="179"/>
      <c r="H48" s="179"/>
      <c r="I48" s="179"/>
      <c r="J48" s="179"/>
      <c r="K48" s="179"/>
      <c r="L48" s="179"/>
      <c r="M48" s="179"/>
      <c r="N48" s="179"/>
      <c r="O48" s="180"/>
      <c r="V48" s="82"/>
    </row>
    <row r="49" spans="2:22" ht="31.95" customHeight="1">
      <c r="C49" s="175" t="s">
        <v>143</v>
      </c>
      <c r="D49" s="176"/>
      <c r="E49" s="177"/>
      <c r="F49" s="179">
        <v>555</v>
      </c>
      <c r="G49" s="179"/>
      <c r="H49" s="179"/>
      <c r="I49" s="179"/>
      <c r="J49" s="179"/>
      <c r="K49" s="179"/>
      <c r="L49" s="179"/>
      <c r="M49" s="179"/>
      <c r="N49" s="179"/>
      <c r="O49" s="180"/>
      <c r="P49" s="5"/>
      <c r="V49" s="207"/>
    </row>
    <row r="50" spans="2:22" ht="31.95" customHeight="1">
      <c r="C50" s="175" t="s">
        <v>14</v>
      </c>
      <c r="D50" s="176"/>
      <c r="E50" s="177"/>
      <c r="F50" s="178" t="s">
        <v>147</v>
      </c>
      <c r="G50" s="179"/>
      <c r="H50" s="179"/>
      <c r="I50" s="179"/>
      <c r="J50" s="179"/>
      <c r="K50" s="179"/>
      <c r="L50" s="179"/>
      <c r="M50" s="179"/>
      <c r="N50" s="179"/>
      <c r="O50" s="180"/>
      <c r="P50" s="5"/>
      <c r="V50" s="207"/>
    </row>
    <row r="51" spans="2:22" ht="31.95" customHeight="1">
      <c r="C51" s="175" t="s">
        <v>186</v>
      </c>
      <c r="D51" s="176"/>
      <c r="E51" s="177"/>
      <c r="F51" s="178" t="s">
        <v>188</v>
      </c>
      <c r="G51" s="205"/>
      <c r="H51" s="205"/>
      <c r="I51" s="205"/>
      <c r="J51" s="205"/>
      <c r="K51" s="205"/>
      <c r="L51" s="205"/>
      <c r="M51" s="205"/>
      <c r="N51" s="205"/>
      <c r="O51" s="206"/>
      <c r="P51" s="5"/>
      <c r="V51" s="207"/>
    </row>
    <row r="52" spans="2:22" ht="26.4" customHeight="1">
      <c r="C52" s="175" t="s">
        <v>107</v>
      </c>
      <c r="D52" s="176"/>
      <c r="E52" s="177"/>
      <c r="F52" s="186" t="s">
        <v>113</v>
      </c>
      <c r="G52" s="179"/>
      <c r="H52" s="179"/>
      <c r="I52" s="179"/>
      <c r="J52" s="179"/>
      <c r="K52" s="179"/>
      <c r="L52" s="179"/>
      <c r="M52" s="179"/>
      <c r="N52" s="179"/>
      <c r="O52" s="180"/>
      <c r="V52" s="207"/>
    </row>
    <row r="53" spans="2:22" s="5" customFormat="1" ht="33" customHeight="1">
      <c r="C53" s="182" t="s">
        <v>101</v>
      </c>
      <c r="D53" s="182"/>
      <c r="E53" s="182"/>
      <c r="F53" s="182"/>
      <c r="G53" s="182"/>
      <c r="H53" s="182"/>
      <c r="I53" s="182"/>
      <c r="J53" s="182"/>
      <c r="K53" s="182"/>
      <c r="L53" s="182"/>
      <c r="M53" s="182"/>
      <c r="N53" s="182"/>
      <c r="O53" s="182"/>
      <c r="V53" s="83"/>
    </row>
    <row r="54" spans="2:22" ht="15.6" customHeight="1">
      <c r="V54" s="82"/>
    </row>
    <row r="55" spans="2:22" ht="19.95" customHeight="1">
      <c r="B55" s="1" t="s">
        <v>21</v>
      </c>
      <c r="C55" s="15"/>
      <c r="D55" s="15"/>
      <c r="E55" s="15"/>
      <c r="F55" s="16"/>
      <c r="G55" s="16"/>
      <c r="H55" s="16"/>
      <c r="I55" s="16"/>
      <c r="J55" s="16"/>
      <c r="K55" s="16"/>
      <c r="L55" s="16"/>
      <c r="M55" s="16"/>
      <c r="N55" s="16"/>
      <c r="O55" s="16"/>
    </row>
    <row r="56" spans="2:22" ht="18" customHeight="1">
      <c r="C56" s="17" t="s">
        <v>22</v>
      </c>
      <c r="D56" s="204" t="s">
        <v>23</v>
      </c>
      <c r="E56" s="204"/>
      <c r="F56" s="204"/>
      <c r="G56" s="204"/>
      <c r="H56" s="204"/>
      <c r="I56" s="18"/>
      <c r="J56" s="17" t="s">
        <v>22</v>
      </c>
      <c r="K56" s="204" t="s">
        <v>23</v>
      </c>
      <c r="L56" s="204"/>
      <c r="M56" s="204"/>
      <c r="N56" s="204"/>
      <c r="O56" s="204"/>
    </row>
    <row r="57" spans="2:22" ht="19.95" customHeight="1">
      <c r="B57" s="1">
        <v>1</v>
      </c>
      <c r="C57" s="19" t="s">
        <v>43</v>
      </c>
      <c r="D57" s="200">
        <v>0.25694444444444442</v>
      </c>
      <c r="E57" s="201"/>
      <c r="F57" s="20" t="s">
        <v>24</v>
      </c>
      <c r="G57" s="202">
        <v>8.3333333333333329E-2</v>
      </c>
      <c r="H57" s="203"/>
      <c r="I57" s="21">
        <v>4</v>
      </c>
      <c r="J57" s="19" t="s">
        <v>52</v>
      </c>
      <c r="K57" s="200">
        <v>0.41666666666666702</v>
      </c>
      <c r="L57" s="201"/>
      <c r="M57" s="20" t="s">
        <v>24</v>
      </c>
      <c r="N57" s="202">
        <v>0.5</v>
      </c>
      <c r="O57" s="203"/>
    </row>
    <row r="58" spans="2:22" ht="19.95" customHeight="1">
      <c r="B58" s="1">
        <v>2</v>
      </c>
      <c r="C58" s="19" t="s">
        <v>46</v>
      </c>
      <c r="D58" s="200">
        <v>0.41666666666666702</v>
      </c>
      <c r="E58" s="201"/>
      <c r="F58" s="20" t="s">
        <v>24</v>
      </c>
      <c r="G58" s="202">
        <v>0.5</v>
      </c>
      <c r="H58" s="203"/>
      <c r="I58" s="2">
        <v>5</v>
      </c>
      <c r="J58" s="19" t="s">
        <v>54</v>
      </c>
      <c r="K58" s="200">
        <v>0.54166666666666596</v>
      </c>
      <c r="L58" s="201"/>
      <c r="M58" s="20" t="s">
        <v>24</v>
      </c>
      <c r="N58" s="202">
        <v>0.66666666666666596</v>
      </c>
      <c r="O58" s="203"/>
    </row>
    <row r="59" spans="2:22" ht="19.95" customHeight="1">
      <c r="B59" s="1">
        <v>3</v>
      </c>
      <c r="C59" s="19" t="s">
        <v>50</v>
      </c>
      <c r="D59" s="200">
        <v>0.54166666666666596</v>
      </c>
      <c r="E59" s="201"/>
      <c r="F59" s="20" t="s">
        <v>24</v>
      </c>
      <c r="G59" s="202">
        <v>0.54166666666666596</v>
      </c>
      <c r="H59" s="203"/>
      <c r="I59" s="2">
        <v>6</v>
      </c>
      <c r="J59" s="19" t="s">
        <v>56</v>
      </c>
      <c r="K59" s="200">
        <v>0.625</v>
      </c>
      <c r="L59" s="201"/>
      <c r="M59" s="20" t="s">
        <v>24</v>
      </c>
      <c r="N59" s="202">
        <v>0.54166666666666596</v>
      </c>
      <c r="O59" s="203"/>
    </row>
    <row r="60" spans="2:22" ht="19.95" customHeight="1"/>
    <row r="61" spans="2:22" ht="19.95" customHeight="1">
      <c r="B61" s="1" t="s">
        <v>25</v>
      </c>
    </row>
    <row r="62" spans="2:22" ht="19.95" customHeight="1">
      <c r="C62" s="197" t="s">
        <v>120</v>
      </c>
      <c r="D62" s="198"/>
      <c r="E62" s="198"/>
      <c r="F62" s="198"/>
      <c r="G62" s="198"/>
      <c r="H62" s="198"/>
      <c r="I62" s="198"/>
      <c r="J62" s="198"/>
      <c r="K62" s="198"/>
      <c r="L62" s="198"/>
      <c r="M62" s="198"/>
      <c r="N62" s="198"/>
      <c r="O62" s="199"/>
    </row>
    <row r="63" spans="2:22" ht="19.95" customHeight="1">
      <c r="B63" s="1" t="s">
        <v>163</v>
      </c>
    </row>
    <row r="64" spans="2:22" ht="19.95" customHeight="1">
      <c r="C64" s="197"/>
      <c r="D64" s="198"/>
      <c r="E64" s="198"/>
      <c r="F64" s="198"/>
      <c r="G64" s="198"/>
      <c r="H64" s="198"/>
      <c r="I64" s="198"/>
      <c r="J64" s="198"/>
      <c r="K64" s="198"/>
      <c r="L64" s="198"/>
      <c r="M64" s="198"/>
      <c r="N64" s="198"/>
      <c r="O64" s="199"/>
    </row>
    <row r="65" spans="2:15" ht="19.95" customHeight="1" thickBot="1">
      <c r="B65" s="1" t="s">
        <v>27</v>
      </c>
    </row>
    <row r="66" spans="2:15" ht="19.95" customHeight="1">
      <c r="C66" s="192" t="s">
        <v>28</v>
      </c>
      <c r="D66" s="193"/>
      <c r="E66" s="193"/>
      <c r="F66" s="194"/>
      <c r="G66" s="192" t="s">
        <v>29</v>
      </c>
      <c r="H66" s="193"/>
      <c r="I66" s="193"/>
      <c r="J66" s="194"/>
      <c r="K66" s="192" t="s">
        <v>30</v>
      </c>
      <c r="L66" s="193"/>
      <c r="M66" s="193"/>
      <c r="N66" s="194"/>
    </row>
    <row r="67" spans="2:15" ht="19.95" customHeight="1" thickBot="1">
      <c r="C67" s="195">
        <v>10</v>
      </c>
      <c r="D67" s="196"/>
      <c r="E67" s="196"/>
      <c r="F67" s="22" t="s">
        <v>31</v>
      </c>
      <c r="G67" s="195">
        <v>20</v>
      </c>
      <c r="H67" s="196"/>
      <c r="I67" s="196"/>
      <c r="J67" s="23" t="s">
        <v>31</v>
      </c>
      <c r="K67" s="195">
        <v>30</v>
      </c>
      <c r="L67" s="196"/>
      <c r="M67" s="196"/>
      <c r="N67" s="23" t="s">
        <v>31</v>
      </c>
    </row>
    <row r="68" spans="2:15" ht="19.95" customHeight="1">
      <c r="C68" s="192" t="s">
        <v>32</v>
      </c>
      <c r="D68" s="193"/>
      <c r="E68" s="193"/>
      <c r="F68" s="194"/>
      <c r="O68" s="24"/>
    </row>
    <row r="69" spans="2:15" ht="19.95" customHeight="1" thickBot="1">
      <c r="C69" s="195">
        <v>40</v>
      </c>
      <c r="D69" s="196"/>
      <c r="E69" s="196"/>
      <c r="F69" s="25" t="s">
        <v>31</v>
      </c>
      <c r="O69" s="24"/>
    </row>
    <row r="70" spans="2:15" ht="19.95" customHeight="1">
      <c r="B70" s="1" t="s">
        <v>108</v>
      </c>
    </row>
    <row r="71" spans="2:15" ht="19.95" customHeight="1">
      <c r="C71" s="187" t="s">
        <v>110</v>
      </c>
      <c r="D71" s="187"/>
      <c r="E71" s="187"/>
      <c r="F71" s="187"/>
      <c r="G71" s="187"/>
      <c r="H71" s="187"/>
      <c r="I71" s="187"/>
      <c r="J71" s="187"/>
      <c r="K71" s="187"/>
      <c r="L71" s="187"/>
      <c r="M71" s="63"/>
      <c r="N71" s="188" t="s">
        <v>111</v>
      </c>
      <c r="O71" s="188"/>
    </row>
    <row r="72" spans="2:15" ht="19.95" customHeight="1">
      <c r="D72" s="63"/>
      <c r="E72" s="63"/>
      <c r="G72" s="63"/>
      <c r="H72" s="63"/>
      <c r="I72" s="63"/>
      <c r="J72" s="63"/>
      <c r="K72" s="63"/>
      <c r="L72" s="63"/>
      <c r="M72" s="63"/>
      <c r="N72" s="63"/>
    </row>
    <row r="73" spans="2:15" ht="19.95" customHeight="1">
      <c r="C73" s="187" t="s">
        <v>109</v>
      </c>
      <c r="D73" s="187"/>
      <c r="E73" s="187"/>
      <c r="F73" s="187"/>
      <c r="G73" s="187"/>
      <c r="H73" s="187"/>
      <c r="I73" s="187"/>
      <c r="J73" s="187"/>
      <c r="K73" s="187"/>
      <c r="L73" s="187"/>
      <c r="M73" s="187"/>
      <c r="N73" s="188" t="s">
        <v>112</v>
      </c>
      <c r="O73" s="188"/>
    </row>
    <row r="74" spans="2:15" ht="19.95" customHeight="1">
      <c r="C74" s="181"/>
      <c r="D74" s="181"/>
      <c r="E74" s="181"/>
      <c r="O74" s="24"/>
    </row>
    <row r="75" spans="2:15" ht="19.95" customHeight="1">
      <c r="B75" s="1" t="s">
        <v>126</v>
      </c>
    </row>
    <row r="76" spans="2:15" ht="19.95" customHeight="1">
      <c r="C76" s="191" t="s">
        <v>33</v>
      </c>
      <c r="D76" s="191"/>
      <c r="E76" s="191"/>
      <c r="F76" s="191"/>
      <c r="G76" s="191" t="s">
        <v>34</v>
      </c>
      <c r="H76" s="191"/>
      <c r="I76" s="191"/>
      <c r="J76" s="191"/>
      <c r="K76" s="191" t="s">
        <v>35</v>
      </c>
      <c r="L76" s="191"/>
      <c r="M76" s="191"/>
      <c r="N76" s="191"/>
    </row>
    <row r="77" spans="2:15" ht="19.95" customHeight="1">
      <c r="C77" s="191" t="s">
        <v>36</v>
      </c>
      <c r="D77" s="191"/>
      <c r="E77" s="191" t="s">
        <v>37</v>
      </c>
      <c r="F77" s="191"/>
      <c r="G77" s="191" t="s">
        <v>36</v>
      </c>
      <c r="H77" s="191"/>
      <c r="I77" s="191" t="s">
        <v>37</v>
      </c>
      <c r="J77" s="191"/>
      <c r="K77" s="191" t="s">
        <v>36</v>
      </c>
      <c r="L77" s="191"/>
      <c r="M77" s="191" t="s">
        <v>37</v>
      </c>
      <c r="N77" s="191"/>
    </row>
    <row r="78" spans="2:15">
      <c r="C78" s="189">
        <v>9</v>
      </c>
      <c r="D78" s="189"/>
      <c r="E78" s="189">
        <v>8</v>
      </c>
      <c r="F78" s="189"/>
      <c r="G78" s="189">
        <v>7</v>
      </c>
      <c r="H78" s="189"/>
      <c r="I78" s="189">
        <v>6</v>
      </c>
      <c r="J78" s="189"/>
      <c r="K78" s="189">
        <v>5</v>
      </c>
      <c r="L78" s="189"/>
      <c r="M78" s="189">
        <v>4</v>
      </c>
      <c r="N78" s="189"/>
    </row>
    <row r="80" spans="2:15">
      <c r="C80" s="191" t="s">
        <v>38</v>
      </c>
      <c r="D80" s="191"/>
      <c r="E80" s="191"/>
      <c r="F80" s="191"/>
      <c r="G80" s="191" t="s">
        <v>39</v>
      </c>
      <c r="H80" s="191"/>
      <c r="I80" s="191"/>
      <c r="J80" s="191"/>
      <c r="K80" s="191" t="s">
        <v>40</v>
      </c>
      <c r="L80" s="191"/>
      <c r="M80" s="191"/>
      <c r="N80" s="191"/>
    </row>
    <row r="81" spans="2:15">
      <c r="C81" s="191" t="s">
        <v>36</v>
      </c>
      <c r="D81" s="191"/>
      <c r="E81" s="191" t="s">
        <v>37</v>
      </c>
      <c r="F81" s="191"/>
      <c r="G81" s="191" t="s">
        <v>36</v>
      </c>
      <c r="H81" s="191"/>
      <c r="I81" s="191" t="s">
        <v>37</v>
      </c>
      <c r="J81" s="191"/>
      <c r="K81" s="191" t="s">
        <v>36</v>
      </c>
      <c r="L81" s="191"/>
      <c r="M81" s="191" t="s">
        <v>37</v>
      </c>
      <c r="N81" s="191"/>
    </row>
    <row r="82" spans="2:15">
      <c r="C82" s="189">
        <v>3</v>
      </c>
      <c r="D82" s="189"/>
      <c r="E82" s="189">
        <v>2</v>
      </c>
      <c r="F82" s="189"/>
      <c r="G82" s="189">
        <v>1</v>
      </c>
      <c r="H82" s="189"/>
      <c r="I82" s="189">
        <v>0</v>
      </c>
      <c r="J82" s="189"/>
      <c r="K82" s="190">
        <f>SUM(C78,G78,K78,C82,G82)</f>
        <v>25</v>
      </c>
      <c r="L82" s="190"/>
      <c r="M82" s="190">
        <f>SUM(E78,I78,M78,E82,I82)</f>
        <v>20</v>
      </c>
      <c r="N82" s="190"/>
    </row>
    <row r="84" spans="2:15" ht="19.95" customHeight="1">
      <c r="B84" s="1" t="s">
        <v>134</v>
      </c>
    </row>
    <row r="85" spans="2:15" ht="19.95" customHeight="1">
      <c r="C85" s="5" t="s">
        <v>136</v>
      </c>
      <c r="D85" s="5"/>
      <c r="E85" s="5"/>
      <c r="F85" s="5"/>
      <c r="G85" s="5"/>
      <c r="H85" s="5"/>
      <c r="I85" s="5"/>
      <c r="J85" s="5"/>
      <c r="K85" s="5"/>
      <c r="L85" s="5"/>
      <c r="M85" s="173"/>
      <c r="N85" s="174"/>
      <c r="O85" s="5"/>
    </row>
    <row r="87" spans="2:15" ht="19.95" customHeight="1">
      <c r="B87" s="6" t="s">
        <v>252</v>
      </c>
    </row>
    <row r="88" spans="2:15" ht="19.95" customHeight="1">
      <c r="C88" s="5" t="s">
        <v>253</v>
      </c>
      <c r="D88" s="5"/>
      <c r="E88" s="5"/>
      <c r="F88" s="5"/>
      <c r="G88" s="5"/>
      <c r="H88" s="5"/>
      <c r="I88" s="5"/>
      <c r="J88" s="5"/>
      <c r="K88" s="5"/>
      <c r="L88" s="5"/>
      <c r="M88" s="173" t="s">
        <v>189</v>
      </c>
      <c r="N88" s="174"/>
    </row>
    <row r="98" spans="2:16">
      <c r="B98" s="1" t="s">
        <v>135</v>
      </c>
    </row>
    <row r="99" spans="2:16"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</row>
    <row r="100" spans="2:16" ht="19.2">
      <c r="B100" s="64"/>
      <c r="C100" s="65" t="s">
        <v>42</v>
      </c>
      <c r="D100" s="64"/>
      <c r="E100" s="64" t="s">
        <v>43</v>
      </c>
      <c r="F100" s="64"/>
      <c r="G100" s="66">
        <v>0.33333333333333331</v>
      </c>
      <c r="H100" s="64"/>
      <c r="I100" s="67" t="s">
        <v>44</v>
      </c>
      <c r="J100" s="64"/>
      <c r="K100" s="64"/>
      <c r="L100" s="64"/>
      <c r="M100" s="64" t="s">
        <v>45</v>
      </c>
      <c r="N100" s="64"/>
      <c r="O100" s="64"/>
      <c r="P100" s="64"/>
    </row>
    <row r="101" spans="2:16">
      <c r="B101" s="64"/>
      <c r="C101" s="64" t="s">
        <v>19</v>
      </c>
      <c r="D101" s="64"/>
      <c r="E101" s="64" t="s">
        <v>46</v>
      </c>
      <c r="F101" s="64"/>
      <c r="G101" s="66">
        <v>0.35416666666666669</v>
      </c>
      <c r="H101" s="64"/>
      <c r="I101" s="67" t="s">
        <v>47</v>
      </c>
      <c r="J101" s="64"/>
      <c r="K101" s="64"/>
      <c r="L101" s="64"/>
      <c r="M101" s="64" t="s">
        <v>48</v>
      </c>
      <c r="N101" s="64"/>
      <c r="O101" s="64"/>
      <c r="P101" s="64"/>
    </row>
    <row r="102" spans="2:16">
      <c r="B102" s="64"/>
      <c r="C102" s="64" t="s">
        <v>49</v>
      </c>
      <c r="D102" s="64"/>
      <c r="E102" s="64" t="s">
        <v>50</v>
      </c>
      <c r="F102" s="64"/>
      <c r="G102" s="66">
        <v>0.375</v>
      </c>
      <c r="H102" s="64"/>
      <c r="I102" s="67" t="s">
        <v>51</v>
      </c>
      <c r="J102" s="64"/>
      <c r="K102" s="64"/>
      <c r="L102" s="64"/>
      <c r="M102" s="64"/>
      <c r="N102" s="64"/>
      <c r="O102" s="64"/>
      <c r="P102" s="64"/>
    </row>
    <row r="103" spans="2:16">
      <c r="B103" s="64"/>
      <c r="C103" s="64"/>
      <c r="D103" s="64"/>
      <c r="E103" s="64" t="s">
        <v>52</v>
      </c>
      <c r="F103" s="64"/>
      <c r="G103" s="66">
        <v>0.39583333333333298</v>
      </c>
      <c r="H103" s="64"/>
      <c r="I103" s="67" t="s">
        <v>53</v>
      </c>
      <c r="J103" s="64"/>
      <c r="K103" s="64"/>
      <c r="L103" s="64"/>
      <c r="M103" s="64" t="s">
        <v>140</v>
      </c>
      <c r="N103" s="64"/>
      <c r="O103" s="64"/>
      <c r="P103" s="64"/>
    </row>
    <row r="104" spans="2:16">
      <c r="B104" s="64"/>
      <c r="C104" s="64"/>
      <c r="D104" s="64"/>
      <c r="E104" s="64" t="s">
        <v>54</v>
      </c>
      <c r="F104" s="64"/>
      <c r="G104" s="66">
        <v>0.41666666666666702</v>
      </c>
      <c r="H104" s="64"/>
      <c r="I104" s="67" t="s">
        <v>55</v>
      </c>
      <c r="J104" s="64"/>
      <c r="K104" s="64"/>
      <c r="L104" s="64"/>
      <c r="M104" s="64" t="s">
        <v>141</v>
      </c>
      <c r="N104" s="64"/>
      <c r="O104" s="64"/>
      <c r="P104" s="64"/>
    </row>
    <row r="105" spans="2:16">
      <c r="B105" s="64"/>
      <c r="C105" s="64"/>
      <c r="D105" s="64"/>
      <c r="E105" s="64" t="s">
        <v>56</v>
      </c>
      <c r="F105" s="64"/>
      <c r="G105" s="66">
        <v>0.4375</v>
      </c>
      <c r="H105" s="64"/>
      <c r="I105" s="67" t="s">
        <v>57</v>
      </c>
      <c r="J105" s="64"/>
      <c r="K105" s="64"/>
      <c r="L105" s="64"/>
      <c r="M105" s="64"/>
      <c r="N105" s="64"/>
      <c r="O105" s="64"/>
      <c r="P105" s="64"/>
    </row>
    <row r="106" spans="2:16">
      <c r="B106" s="64"/>
      <c r="C106" s="64"/>
      <c r="D106" s="64"/>
      <c r="E106" s="64" t="s">
        <v>58</v>
      </c>
      <c r="F106" s="64"/>
      <c r="G106" s="66">
        <v>0.45833333333333298</v>
      </c>
      <c r="H106" s="64"/>
      <c r="I106" s="67" t="s">
        <v>59</v>
      </c>
      <c r="J106" s="64"/>
      <c r="K106" s="64"/>
      <c r="L106" s="64"/>
      <c r="M106" s="64"/>
      <c r="N106" s="64"/>
      <c r="O106" s="64"/>
      <c r="P106" s="64"/>
    </row>
    <row r="107" spans="2:16">
      <c r="B107" s="64"/>
      <c r="C107" s="64"/>
      <c r="D107" s="64"/>
      <c r="E107" s="64"/>
      <c r="F107" s="64"/>
      <c r="G107" s="66">
        <v>0.47916666666666702</v>
      </c>
      <c r="H107" s="64"/>
      <c r="I107" s="67" t="s">
        <v>60</v>
      </c>
      <c r="J107" s="64"/>
      <c r="K107" s="64"/>
      <c r="L107" s="64"/>
      <c r="M107" s="64" t="s">
        <v>102</v>
      </c>
      <c r="N107" s="64"/>
      <c r="O107" s="64"/>
      <c r="P107" s="64"/>
    </row>
    <row r="108" spans="2:16">
      <c r="B108" s="64"/>
      <c r="C108" s="64"/>
      <c r="D108" s="64"/>
      <c r="E108" s="64"/>
      <c r="F108" s="64"/>
      <c r="G108" s="66">
        <v>0.5</v>
      </c>
      <c r="H108" s="64"/>
      <c r="I108" s="67" t="s">
        <v>61</v>
      </c>
      <c r="J108" s="64"/>
      <c r="K108" s="64"/>
      <c r="L108" s="64"/>
      <c r="M108" s="64" t="s">
        <v>103</v>
      </c>
      <c r="N108" s="64"/>
      <c r="O108" s="64"/>
      <c r="P108" s="64"/>
    </row>
    <row r="109" spans="2:16">
      <c r="B109" s="64"/>
      <c r="C109" s="64"/>
      <c r="D109" s="64"/>
      <c r="E109" s="64"/>
      <c r="F109" s="64"/>
      <c r="G109" s="66">
        <v>0.52083333333333304</v>
      </c>
      <c r="H109" s="64"/>
      <c r="I109" s="67" t="s">
        <v>62</v>
      </c>
      <c r="J109" s="64"/>
      <c r="K109" s="64"/>
      <c r="L109" s="64"/>
      <c r="M109" s="64" t="s">
        <v>104</v>
      </c>
      <c r="N109" s="64"/>
      <c r="O109" s="64"/>
      <c r="P109" s="64"/>
    </row>
    <row r="110" spans="2:16">
      <c r="B110" s="64"/>
      <c r="C110" s="64"/>
      <c r="D110" s="64"/>
      <c r="E110" s="64"/>
      <c r="F110" s="64"/>
      <c r="G110" s="66">
        <v>0.54166666666666696</v>
      </c>
      <c r="H110" s="64"/>
      <c r="I110" s="67" t="s">
        <v>63</v>
      </c>
      <c r="J110" s="64"/>
      <c r="K110" s="64"/>
      <c r="L110" s="64"/>
      <c r="M110" s="64" t="s">
        <v>105</v>
      </c>
      <c r="N110" s="64"/>
      <c r="O110" s="64"/>
      <c r="P110" s="64"/>
    </row>
    <row r="111" spans="2:16">
      <c r="B111" s="64"/>
      <c r="C111" s="64"/>
      <c r="D111" s="64"/>
      <c r="E111" s="64"/>
      <c r="F111" s="64"/>
      <c r="G111" s="66">
        <v>0.5625</v>
      </c>
      <c r="H111" s="64"/>
      <c r="I111" s="64"/>
      <c r="J111" s="64"/>
      <c r="K111" s="64"/>
      <c r="L111" s="64"/>
      <c r="M111" s="64" t="s">
        <v>106</v>
      </c>
      <c r="N111" s="64"/>
      <c r="O111" s="64"/>
      <c r="P111" s="64"/>
    </row>
    <row r="112" spans="2:16">
      <c r="B112" s="64"/>
      <c r="C112" s="64"/>
      <c r="D112" s="64"/>
      <c r="E112" s="64"/>
      <c r="F112" s="64"/>
      <c r="G112" s="66">
        <v>0.58333333333333304</v>
      </c>
      <c r="H112" s="64"/>
      <c r="I112" s="64" t="s">
        <v>113</v>
      </c>
      <c r="J112" s="64"/>
      <c r="K112" s="64"/>
      <c r="L112" s="64"/>
      <c r="M112" s="64"/>
      <c r="N112" s="64"/>
      <c r="O112" s="64"/>
      <c r="P112" s="64"/>
    </row>
    <row r="113" spans="1:16">
      <c r="B113" s="64"/>
      <c r="C113" s="64"/>
      <c r="D113" s="64"/>
      <c r="E113" s="64"/>
      <c r="F113" s="64"/>
      <c r="G113" s="66">
        <v>0.60416666666666696</v>
      </c>
      <c r="H113" s="64"/>
      <c r="I113" s="64" t="s">
        <v>114</v>
      </c>
      <c r="J113" s="64"/>
      <c r="K113" s="64"/>
      <c r="L113" s="64"/>
      <c r="M113" s="64" t="s">
        <v>112</v>
      </c>
      <c r="N113" s="64"/>
      <c r="O113" s="64"/>
      <c r="P113" s="64"/>
    </row>
    <row r="114" spans="1:16">
      <c r="B114" s="64"/>
      <c r="C114" s="64"/>
      <c r="D114" s="64"/>
      <c r="E114" s="64"/>
      <c r="F114" s="64"/>
      <c r="G114" s="66">
        <v>0.625</v>
      </c>
      <c r="H114" s="64"/>
      <c r="I114" s="64"/>
      <c r="J114" s="64"/>
      <c r="K114" s="64"/>
      <c r="L114" s="64"/>
      <c r="M114" s="64" t="s">
        <v>111</v>
      </c>
      <c r="N114" s="64"/>
      <c r="O114" s="64"/>
      <c r="P114" s="64"/>
    </row>
    <row r="115" spans="1:16">
      <c r="B115" s="64"/>
      <c r="C115" s="64"/>
      <c r="D115" s="64"/>
      <c r="E115" s="64"/>
      <c r="F115" s="64"/>
      <c r="G115" s="66">
        <v>0.64583333333333404</v>
      </c>
      <c r="H115" s="64"/>
      <c r="I115" s="64"/>
      <c r="J115" s="64"/>
      <c r="K115" s="64"/>
      <c r="L115" s="64"/>
      <c r="M115" s="64"/>
      <c r="N115" s="64"/>
      <c r="O115" s="64"/>
      <c r="P115" s="64"/>
    </row>
    <row r="116" spans="1:16">
      <c r="A116" s="5"/>
      <c r="B116" s="64"/>
      <c r="C116" s="64"/>
      <c r="D116" s="64"/>
      <c r="E116" s="64"/>
      <c r="F116" s="64"/>
      <c r="G116" s="66">
        <v>0.66666666666666696</v>
      </c>
      <c r="H116" s="64"/>
      <c r="I116" s="64"/>
      <c r="J116" s="64"/>
      <c r="K116" s="64"/>
      <c r="L116" s="64"/>
      <c r="M116" s="64"/>
      <c r="N116" s="64"/>
      <c r="O116" s="64"/>
      <c r="P116" s="64"/>
    </row>
    <row r="117" spans="1:16">
      <c r="A117" s="5"/>
      <c r="B117" s="64"/>
      <c r="C117" s="64"/>
      <c r="D117" s="64"/>
      <c r="E117" s="64"/>
      <c r="F117" s="64"/>
      <c r="G117" s="66">
        <v>0.6875</v>
      </c>
      <c r="H117" s="64"/>
      <c r="I117" s="64"/>
      <c r="J117" s="64"/>
      <c r="K117" s="64"/>
      <c r="L117" s="64"/>
      <c r="M117" s="64"/>
      <c r="N117" s="64"/>
      <c r="O117" s="64"/>
      <c r="P117" s="64"/>
    </row>
    <row r="118" spans="1:16">
      <c r="B118" s="64"/>
      <c r="C118" s="64"/>
      <c r="D118" s="64"/>
      <c r="E118" s="64"/>
      <c r="F118" s="64"/>
      <c r="G118" s="66">
        <v>0.70833333333333404</v>
      </c>
      <c r="H118" s="64"/>
      <c r="I118" s="64"/>
      <c r="J118" s="64"/>
      <c r="K118" s="64"/>
      <c r="L118" s="64"/>
      <c r="M118" s="64"/>
      <c r="N118" s="64"/>
      <c r="O118" s="64"/>
      <c r="P118" s="64"/>
    </row>
    <row r="119" spans="1:16">
      <c r="B119" s="64"/>
      <c r="C119" s="64"/>
      <c r="D119" s="64"/>
      <c r="E119" s="64"/>
      <c r="F119" s="64"/>
      <c r="G119" s="66">
        <v>0.72916666666666696</v>
      </c>
      <c r="H119" s="64"/>
      <c r="I119" s="64"/>
      <c r="J119" s="64"/>
      <c r="K119" s="64"/>
      <c r="L119" s="64"/>
      <c r="M119" s="64"/>
      <c r="N119" s="64"/>
      <c r="O119" s="64"/>
      <c r="P119" s="64"/>
    </row>
    <row r="120" spans="1:16">
      <c r="B120" s="64"/>
      <c r="C120" s="64"/>
      <c r="D120" s="64"/>
      <c r="E120" s="64"/>
      <c r="F120" s="64"/>
      <c r="G120" s="66">
        <v>0.75</v>
      </c>
      <c r="H120" s="64"/>
      <c r="I120" s="64"/>
      <c r="J120" s="64"/>
      <c r="K120" s="64"/>
      <c r="L120" s="64"/>
      <c r="M120" s="64"/>
      <c r="N120" s="64"/>
      <c r="O120" s="64"/>
      <c r="P120" s="64"/>
    </row>
    <row r="121" spans="1:16" ht="13.8" customHeight="1">
      <c r="B121" s="64"/>
      <c r="C121" s="170"/>
      <c r="D121" s="170"/>
      <c r="E121" s="64"/>
      <c r="F121" s="64"/>
      <c r="G121" s="66">
        <v>0.77083333333333404</v>
      </c>
      <c r="H121" s="64"/>
      <c r="I121" s="64"/>
      <c r="J121" s="64"/>
      <c r="K121" s="64"/>
      <c r="L121" s="64"/>
      <c r="M121" s="64"/>
      <c r="N121" s="64"/>
      <c r="O121" s="64"/>
      <c r="P121" s="64"/>
    </row>
    <row r="122" spans="1:16">
      <c r="B122" s="64"/>
      <c r="C122" s="170"/>
      <c r="D122" s="170"/>
      <c r="E122" s="64"/>
      <c r="F122" s="64"/>
      <c r="G122" s="66">
        <v>0.79166666666666696</v>
      </c>
      <c r="H122" s="64"/>
      <c r="I122" s="64"/>
      <c r="J122" s="64"/>
      <c r="K122" s="64"/>
      <c r="L122" s="64"/>
      <c r="M122" s="64"/>
      <c r="N122" s="64"/>
      <c r="O122" s="64"/>
      <c r="P122" s="64"/>
    </row>
    <row r="123" spans="1:16" ht="14.4" customHeight="1">
      <c r="B123" s="64"/>
      <c r="C123" s="170"/>
      <c r="D123" s="170"/>
      <c r="E123" s="64"/>
      <c r="F123" s="64"/>
      <c r="G123" s="66">
        <v>0.812500000000001</v>
      </c>
      <c r="H123" s="64"/>
      <c r="I123" s="64"/>
      <c r="J123" s="64"/>
      <c r="K123" s="64"/>
      <c r="L123" s="64"/>
      <c r="M123" s="64"/>
      <c r="N123" s="64"/>
      <c r="O123" s="64"/>
      <c r="P123" s="64"/>
    </row>
    <row r="124" spans="1:16" ht="14.4" customHeight="1">
      <c r="B124" s="64"/>
      <c r="C124" s="170"/>
      <c r="D124" s="170"/>
      <c r="E124" s="64"/>
      <c r="F124" s="64"/>
      <c r="G124" s="66">
        <v>0.83333333333333404</v>
      </c>
      <c r="H124" s="64"/>
      <c r="I124" s="64"/>
      <c r="J124" s="64"/>
      <c r="K124" s="64"/>
      <c r="L124" s="64"/>
      <c r="M124" s="64"/>
      <c r="N124" s="64"/>
      <c r="O124" s="64"/>
      <c r="P124" s="64"/>
    </row>
    <row r="125" spans="1:16">
      <c r="B125" s="64"/>
      <c r="C125" s="170"/>
      <c r="D125" s="170"/>
      <c r="E125" s="64"/>
      <c r="F125" s="64"/>
      <c r="G125" s="66">
        <v>0.85416666666666696</v>
      </c>
      <c r="H125" s="64"/>
      <c r="I125" s="64"/>
      <c r="J125" s="64"/>
      <c r="K125" s="64"/>
      <c r="L125" s="64"/>
      <c r="M125" s="64"/>
      <c r="N125" s="64"/>
      <c r="O125" s="64"/>
      <c r="P125" s="64"/>
    </row>
    <row r="126" spans="1:16">
      <c r="B126" s="64"/>
      <c r="C126" s="170"/>
      <c r="D126" s="170"/>
      <c r="E126" s="64"/>
      <c r="F126" s="64"/>
      <c r="G126" s="66">
        <v>0.875000000000001</v>
      </c>
      <c r="H126" s="64"/>
      <c r="I126" s="64"/>
      <c r="J126" s="64"/>
      <c r="K126" s="64"/>
      <c r="L126" s="64"/>
      <c r="M126" s="64"/>
      <c r="N126" s="64"/>
      <c r="O126" s="64"/>
      <c r="P126" s="64"/>
    </row>
    <row r="127" spans="1:16">
      <c r="B127" s="64"/>
      <c r="C127" s="170"/>
      <c r="D127" s="170"/>
      <c r="E127" s="64"/>
      <c r="F127" s="64"/>
      <c r="G127" s="66">
        <v>0.89583333333333404</v>
      </c>
      <c r="H127" s="64"/>
      <c r="I127" s="64"/>
      <c r="J127" s="64"/>
      <c r="K127" s="64"/>
      <c r="L127" s="64"/>
      <c r="M127" s="64"/>
      <c r="N127" s="64"/>
      <c r="O127" s="64"/>
      <c r="P127" s="64"/>
    </row>
    <row r="128" spans="1:16" ht="14.4" customHeight="1">
      <c r="B128" s="64"/>
      <c r="C128" s="170"/>
      <c r="D128" s="170"/>
      <c r="E128" s="64"/>
      <c r="F128" s="64"/>
      <c r="G128" s="66">
        <v>0.91666666666666696</v>
      </c>
      <c r="H128" s="64"/>
      <c r="I128" s="64"/>
      <c r="J128" s="64"/>
      <c r="K128" s="64"/>
      <c r="L128" s="64"/>
      <c r="M128" s="64"/>
      <c r="N128" s="64"/>
      <c r="O128" s="64"/>
      <c r="P128" s="64"/>
    </row>
    <row r="129" spans="2:16" ht="14.4" customHeight="1">
      <c r="B129" s="64"/>
      <c r="C129" s="170"/>
      <c r="D129" s="170"/>
      <c r="E129" s="64"/>
      <c r="F129" s="64"/>
      <c r="G129" s="66"/>
      <c r="H129" s="64"/>
      <c r="I129" s="64"/>
      <c r="J129" s="64"/>
      <c r="K129" s="64"/>
      <c r="L129" s="64"/>
      <c r="M129" s="64"/>
      <c r="N129" s="64"/>
      <c r="O129" s="64"/>
      <c r="P129" s="64"/>
    </row>
    <row r="130" spans="2:16" ht="14.4" customHeight="1">
      <c r="C130" s="26"/>
      <c r="D130" s="26"/>
    </row>
    <row r="131" spans="2:16" ht="14.4" customHeight="1">
      <c r="C131" s="26"/>
    </row>
    <row r="142" spans="2:16">
      <c r="E142" s="1" t="s">
        <v>33</v>
      </c>
    </row>
    <row r="156" spans="1:3">
      <c r="A156" s="1" t="s">
        <v>64</v>
      </c>
      <c r="B156" s="1" t="s">
        <v>65</v>
      </c>
      <c r="C156" s="1" t="s">
        <v>66</v>
      </c>
    </row>
  </sheetData>
  <mergeCells count="117">
    <mergeCell ref="M88:N88"/>
    <mergeCell ref="A3:P3"/>
    <mergeCell ref="H8:I8"/>
    <mergeCell ref="J8:O8"/>
    <mergeCell ref="H9:I9"/>
    <mergeCell ref="J9:O9"/>
    <mergeCell ref="H10:I10"/>
    <mergeCell ref="J10:O10"/>
    <mergeCell ref="C19:E19"/>
    <mergeCell ref="F19:O19"/>
    <mergeCell ref="C21:H21"/>
    <mergeCell ref="C22:E22"/>
    <mergeCell ref="F22:O22"/>
    <mergeCell ref="C23:E23"/>
    <mergeCell ref="F23:O23"/>
    <mergeCell ref="H11:I11"/>
    <mergeCell ref="J11:O11"/>
    <mergeCell ref="K12:P12"/>
    <mergeCell ref="B13:O15"/>
    <mergeCell ref="B17:H17"/>
    <mergeCell ref="C18:E18"/>
    <mergeCell ref="F18:O18"/>
    <mergeCell ref="C29:E29"/>
    <mergeCell ref="F29:O29"/>
    <mergeCell ref="C30:E30"/>
    <mergeCell ref="F30:O30"/>
    <mergeCell ref="C31:O31"/>
    <mergeCell ref="B33:D33"/>
    <mergeCell ref="C24:E24"/>
    <mergeCell ref="F24:O24"/>
    <mergeCell ref="C25:E25"/>
    <mergeCell ref="F25:O25"/>
    <mergeCell ref="C26:E26"/>
    <mergeCell ref="F26:O26"/>
    <mergeCell ref="V49:V52"/>
    <mergeCell ref="C52:E52"/>
    <mergeCell ref="F52:O52"/>
    <mergeCell ref="C41:O42"/>
    <mergeCell ref="C46:E46"/>
    <mergeCell ref="F46:O46"/>
    <mergeCell ref="C34:F34"/>
    <mergeCell ref="G34:P34"/>
    <mergeCell ref="C35:O35"/>
    <mergeCell ref="D36:O36"/>
    <mergeCell ref="C37:O37"/>
    <mergeCell ref="C39:O39"/>
    <mergeCell ref="D56:H56"/>
    <mergeCell ref="K56:O56"/>
    <mergeCell ref="D57:E57"/>
    <mergeCell ref="G57:H57"/>
    <mergeCell ref="K57:L57"/>
    <mergeCell ref="N57:O57"/>
    <mergeCell ref="C47:E47"/>
    <mergeCell ref="F47:O47"/>
    <mergeCell ref="C49:E49"/>
    <mergeCell ref="F49:O49"/>
    <mergeCell ref="C51:E51"/>
    <mergeCell ref="F51:O51"/>
    <mergeCell ref="C62:O62"/>
    <mergeCell ref="C64:O64"/>
    <mergeCell ref="C66:F66"/>
    <mergeCell ref="G66:J66"/>
    <mergeCell ref="K66:N66"/>
    <mergeCell ref="C67:E67"/>
    <mergeCell ref="G67:I67"/>
    <mergeCell ref="K67:M67"/>
    <mergeCell ref="D58:E58"/>
    <mergeCell ref="G58:H58"/>
    <mergeCell ref="K58:L58"/>
    <mergeCell ref="N58:O58"/>
    <mergeCell ref="D59:E59"/>
    <mergeCell ref="G59:H59"/>
    <mergeCell ref="K59:L59"/>
    <mergeCell ref="N59:O59"/>
    <mergeCell ref="C68:F68"/>
    <mergeCell ref="C69:E69"/>
    <mergeCell ref="C76:F76"/>
    <mergeCell ref="G76:J76"/>
    <mergeCell ref="K76:N76"/>
    <mergeCell ref="C77:D77"/>
    <mergeCell ref="E77:F77"/>
    <mergeCell ref="G77:H77"/>
    <mergeCell ref="I77:J77"/>
    <mergeCell ref="K77:L77"/>
    <mergeCell ref="K81:L81"/>
    <mergeCell ref="M81:N81"/>
    <mergeCell ref="M77:N77"/>
    <mergeCell ref="C78:D78"/>
    <mergeCell ref="E78:F78"/>
    <mergeCell ref="G78:H78"/>
    <mergeCell ref="I78:J78"/>
    <mergeCell ref="K78:L78"/>
    <mergeCell ref="M78:N78"/>
    <mergeCell ref="M85:N85"/>
    <mergeCell ref="C50:E50"/>
    <mergeCell ref="F50:O50"/>
    <mergeCell ref="C74:E74"/>
    <mergeCell ref="C53:O53"/>
    <mergeCell ref="C48:E48"/>
    <mergeCell ref="F48:O48"/>
    <mergeCell ref="C71:L71"/>
    <mergeCell ref="C73:M73"/>
    <mergeCell ref="N71:O71"/>
    <mergeCell ref="N73:O73"/>
    <mergeCell ref="C82:D82"/>
    <mergeCell ref="E82:F82"/>
    <mergeCell ref="G82:H82"/>
    <mergeCell ref="I82:J82"/>
    <mergeCell ref="K82:L82"/>
    <mergeCell ref="M82:N82"/>
    <mergeCell ref="C80:F80"/>
    <mergeCell ref="G80:J80"/>
    <mergeCell ref="K80:N80"/>
    <mergeCell ref="C81:D81"/>
    <mergeCell ref="E81:F81"/>
    <mergeCell ref="G81:H81"/>
    <mergeCell ref="I81:J81"/>
  </mergeCells>
  <phoneticPr fontId="2"/>
  <dataValidations count="8">
    <dataValidation type="list" allowBlank="1" showInputMessage="1" showErrorMessage="1" sqref="C35" xr:uid="{B156C564-513C-4F83-A960-D423BE97B170}">
      <formula1>$I$100:$I$110</formula1>
    </dataValidation>
    <dataValidation type="list" allowBlank="1" showInputMessage="1" showErrorMessage="1" sqref="G40:H40 M88:N88" xr:uid="{E69DBEBA-568A-4880-ACC2-20C05CA470C6}">
      <formula1>$C$100:$C$101</formula1>
    </dataValidation>
    <dataValidation type="list" allowBlank="1" showInputMessage="1" showErrorMessage="1" sqref="J57:J59 C57:C59" xr:uid="{B83CF047-A5E0-4CF0-B6BF-4DF2E4503A13}">
      <formula1>$E$100:$E$106</formula1>
    </dataValidation>
    <dataValidation type="list" allowBlank="1" showInputMessage="1" sqref="N57:O59 G57:H59 D57:E59 K57:L59" xr:uid="{C38C3850-D0DB-4B0B-AC4B-C6A8A131F0B7}">
      <formula1>$G$100:$G$128</formula1>
    </dataValidation>
    <dataValidation type="list" errorStyle="information" allowBlank="1" showInputMessage="1" prompt="市町のみ入力してください。" sqref="F48:O48" xr:uid="{C71333AC-EE39-4DD2-883D-EF2C92772BBE}">
      <formula1>$M$107:$M$111</formula1>
    </dataValidation>
    <dataValidation type="list" errorStyle="information" allowBlank="1" showInputMessage="1" prompt="一覧より選択してください。_x000a_" sqref="F52:O52" xr:uid="{90948B19-E703-4EF9-9CBD-5E5AF36D28EB}">
      <formula1>$I$112:$I$113</formula1>
    </dataValidation>
    <dataValidation type="list" allowBlank="1" showInputMessage="1" showErrorMessage="1" sqref="N71:O71 N73:O73" xr:uid="{399E855A-5140-452A-B908-D89DA91904FD}">
      <formula1>$M$113:$M$114</formula1>
    </dataValidation>
    <dataValidation type="list" allowBlank="1" showInputMessage="1" showErrorMessage="1" sqref="M85:N85" xr:uid="{9002321B-FA76-4054-B720-61EC9880F9B9}">
      <formula1>$M$103:$M$104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D64F0-3EDA-4831-A0B8-C42F824B46DA}">
  <dimension ref="A1:BI8"/>
  <sheetViews>
    <sheetView topLeftCell="AV1" zoomScaleNormal="100" workbookViewId="0">
      <selection activeCell="BI5" sqref="BI5"/>
    </sheetView>
  </sheetViews>
  <sheetFormatPr defaultRowHeight="13.8"/>
  <cols>
    <col min="1" max="1" width="3.796875" style="1" customWidth="1"/>
    <col min="2" max="2" width="4.296875" style="1" customWidth="1"/>
    <col min="3" max="3" width="5" style="1" customWidth="1"/>
    <col min="4" max="9" width="20.69921875" style="1" customWidth="1"/>
    <col min="10" max="11" width="14" style="1" customWidth="1"/>
    <col min="12" max="12" width="16.09765625" style="1" customWidth="1"/>
    <col min="13" max="13" width="20.69921875" style="1" customWidth="1"/>
    <col min="14" max="14" width="40.69921875" style="1" customWidth="1"/>
    <col min="15" max="21" width="20.69921875" style="1" customWidth="1"/>
    <col min="22" max="22" width="5.69921875" style="1" customWidth="1"/>
    <col min="23" max="24" width="8.69921875" style="1" customWidth="1"/>
    <col min="25" max="25" width="5.69921875" style="1" customWidth="1"/>
    <col min="26" max="27" width="8.69921875" style="1" customWidth="1"/>
    <col min="28" max="28" width="5.69921875" style="1" customWidth="1"/>
    <col min="29" max="30" width="8.69921875" style="1" customWidth="1"/>
    <col min="31" max="31" width="5.69921875" style="1" customWidth="1"/>
    <col min="32" max="33" width="8.69921875" style="1" customWidth="1"/>
    <col min="34" max="34" width="5.69921875" style="1" customWidth="1"/>
    <col min="35" max="36" width="8.69921875" style="1" customWidth="1"/>
    <col min="37" max="37" width="5.69921875" style="1" customWidth="1"/>
    <col min="38" max="39" width="8.69921875" style="1" customWidth="1"/>
    <col min="40" max="41" width="20.69921875" style="1" customWidth="1"/>
    <col min="42" max="45" width="10.69921875" style="1" customWidth="1"/>
    <col min="46" max="47" width="22.09765625" style="1" customWidth="1"/>
    <col min="48" max="51" width="8.69921875" style="1" customWidth="1"/>
    <col min="52" max="59" width="8.796875" style="1"/>
    <col min="60" max="61" width="14.69921875" style="1" customWidth="1"/>
    <col min="62" max="16384" width="8.796875" style="1"/>
  </cols>
  <sheetData>
    <row r="1" spans="1:61" ht="19.95" customHeight="1">
      <c r="A1" s="1" t="s">
        <v>81</v>
      </c>
    </row>
    <row r="2" spans="1:61" ht="46.2" customHeight="1" thickBot="1">
      <c r="K2" s="1" t="s">
        <v>131</v>
      </c>
      <c r="O2" s="1" t="s">
        <v>84</v>
      </c>
      <c r="V2" s="1" t="s">
        <v>130</v>
      </c>
      <c r="AN2" s="9" t="s">
        <v>129</v>
      </c>
      <c r="AO2" s="1" t="s">
        <v>26</v>
      </c>
      <c r="AP2" s="1" t="s">
        <v>128</v>
      </c>
      <c r="AT2" s="1" t="s">
        <v>127</v>
      </c>
      <c r="AV2" s="1" t="s">
        <v>126</v>
      </c>
    </row>
    <row r="3" spans="1:61" ht="19.95" customHeight="1" thickTop="1">
      <c r="A3" s="296" t="s">
        <v>82</v>
      </c>
      <c r="B3" s="297"/>
      <c r="C3" s="298"/>
      <c r="D3" s="299" t="s">
        <v>83</v>
      </c>
      <c r="E3" s="300"/>
      <c r="F3" s="300"/>
      <c r="G3" s="300"/>
      <c r="H3" s="300"/>
      <c r="I3" s="300"/>
      <c r="J3" s="301"/>
      <c r="K3" s="296" t="s">
        <v>138</v>
      </c>
      <c r="L3" s="297"/>
      <c r="M3" s="297"/>
      <c r="N3" s="298"/>
      <c r="O3" s="297"/>
      <c r="P3" s="297"/>
      <c r="Q3" s="297"/>
      <c r="R3" s="297"/>
      <c r="S3" s="304"/>
      <c r="T3" s="304"/>
      <c r="U3" s="298"/>
      <c r="V3" s="296" t="s">
        <v>85</v>
      </c>
      <c r="W3" s="297"/>
      <c r="X3" s="297"/>
      <c r="Y3" s="297"/>
      <c r="Z3" s="297"/>
      <c r="AA3" s="297"/>
      <c r="AB3" s="297"/>
      <c r="AC3" s="297"/>
      <c r="AD3" s="297"/>
      <c r="AE3" s="297"/>
      <c r="AF3" s="297"/>
      <c r="AG3" s="297"/>
      <c r="AH3" s="297"/>
      <c r="AI3" s="297"/>
      <c r="AJ3" s="297"/>
      <c r="AK3" s="297"/>
      <c r="AL3" s="297"/>
      <c r="AM3" s="298"/>
      <c r="AN3" s="33" t="s">
        <v>86</v>
      </c>
      <c r="AO3" s="33" t="s">
        <v>164</v>
      </c>
      <c r="AP3" s="296" t="s">
        <v>64</v>
      </c>
      <c r="AQ3" s="297"/>
      <c r="AR3" s="297"/>
      <c r="AS3" s="298"/>
      <c r="AT3" s="299" t="s">
        <v>123</v>
      </c>
      <c r="AU3" s="301"/>
      <c r="AV3" s="296" t="s">
        <v>33</v>
      </c>
      <c r="AW3" s="297"/>
      <c r="AX3" s="297" t="s">
        <v>34</v>
      </c>
      <c r="AY3" s="297"/>
      <c r="AZ3" s="297" t="s">
        <v>35</v>
      </c>
      <c r="BA3" s="297"/>
      <c r="BB3" s="297" t="s">
        <v>38</v>
      </c>
      <c r="BC3" s="297"/>
      <c r="BD3" s="297" t="s">
        <v>39</v>
      </c>
      <c r="BE3" s="297"/>
      <c r="BF3" s="297" t="s">
        <v>40</v>
      </c>
      <c r="BG3" s="298"/>
      <c r="BH3" s="84"/>
      <c r="BI3" s="84"/>
    </row>
    <row r="4" spans="1:61" ht="32.4" customHeight="1">
      <c r="A4" s="34" t="s">
        <v>0</v>
      </c>
      <c r="B4" s="35" t="s">
        <v>1</v>
      </c>
      <c r="C4" s="36" t="s">
        <v>2</v>
      </c>
      <c r="D4" s="34" t="s">
        <v>4</v>
      </c>
      <c r="E4" s="35" t="s">
        <v>88</v>
      </c>
      <c r="F4" s="35" t="s">
        <v>5</v>
      </c>
      <c r="G4" s="35" t="s">
        <v>88</v>
      </c>
      <c r="H4" s="35" t="s">
        <v>6</v>
      </c>
      <c r="I4" s="35" t="s">
        <v>7</v>
      </c>
      <c r="J4" s="37" t="s">
        <v>14</v>
      </c>
      <c r="K4" s="302" t="s">
        <v>89</v>
      </c>
      <c r="L4" s="303"/>
      <c r="M4" s="35" t="s">
        <v>90</v>
      </c>
      <c r="N4" s="38" t="s">
        <v>137</v>
      </c>
      <c r="O4" s="39" t="s">
        <v>12</v>
      </c>
      <c r="P4" s="39" t="s">
        <v>88</v>
      </c>
      <c r="Q4" s="39" t="s">
        <v>6</v>
      </c>
      <c r="R4" s="39" t="s">
        <v>143</v>
      </c>
      <c r="S4" s="85" t="s">
        <v>14</v>
      </c>
      <c r="T4" s="85" t="s">
        <v>187</v>
      </c>
      <c r="U4" s="37" t="s">
        <v>107</v>
      </c>
      <c r="V4" s="40" t="s">
        <v>22</v>
      </c>
      <c r="W4" s="39" t="s">
        <v>92</v>
      </c>
      <c r="X4" s="38" t="s">
        <v>92</v>
      </c>
      <c r="Y4" s="41" t="s">
        <v>22</v>
      </c>
      <c r="Z4" s="42" t="s">
        <v>92</v>
      </c>
      <c r="AA4" s="43" t="s">
        <v>92</v>
      </c>
      <c r="AB4" s="44" t="s">
        <v>22</v>
      </c>
      <c r="AC4" s="39" t="s">
        <v>92</v>
      </c>
      <c r="AD4" s="38" t="s">
        <v>92</v>
      </c>
      <c r="AE4" s="41" t="s">
        <v>22</v>
      </c>
      <c r="AF4" s="42" t="s">
        <v>92</v>
      </c>
      <c r="AG4" s="43" t="s">
        <v>92</v>
      </c>
      <c r="AH4" s="44" t="s">
        <v>22</v>
      </c>
      <c r="AI4" s="39" t="s">
        <v>92</v>
      </c>
      <c r="AJ4" s="38" t="s">
        <v>92</v>
      </c>
      <c r="AK4" s="41" t="s">
        <v>22</v>
      </c>
      <c r="AL4" s="42" t="s">
        <v>92</v>
      </c>
      <c r="AM4" s="43" t="s">
        <v>92</v>
      </c>
      <c r="AN4" s="45" t="s">
        <v>93</v>
      </c>
      <c r="AO4" s="45" t="s">
        <v>94</v>
      </c>
      <c r="AP4" s="34" t="s">
        <v>28</v>
      </c>
      <c r="AQ4" s="35" t="s">
        <v>29</v>
      </c>
      <c r="AR4" s="35" t="s">
        <v>30</v>
      </c>
      <c r="AS4" s="38" t="s">
        <v>95</v>
      </c>
      <c r="AT4" s="79" t="s">
        <v>124</v>
      </c>
      <c r="AU4" s="80" t="s">
        <v>125</v>
      </c>
      <c r="AV4" s="34" t="s">
        <v>36</v>
      </c>
      <c r="AW4" s="35" t="s">
        <v>37</v>
      </c>
      <c r="AX4" s="35" t="s">
        <v>36</v>
      </c>
      <c r="AY4" s="35" t="s">
        <v>37</v>
      </c>
      <c r="AZ4" s="35" t="s">
        <v>36</v>
      </c>
      <c r="BA4" s="35" t="s">
        <v>37</v>
      </c>
      <c r="BB4" s="35" t="s">
        <v>36</v>
      </c>
      <c r="BC4" s="35" t="s">
        <v>37</v>
      </c>
      <c r="BD4" s="35" t="s">
        <v>36</v>
      </c>
      <c r="BE4" s="35" t="s">
        <v>37</v>
      </c>
      <c r="BF4" s="35" t="s">
        <v>36</v>
      </c>
      <c r="BG4" s="36" t="s">
        <v>37</v>
      </c>
      <c r="BH4" s="38" t="s">
        <v>139</v>
      </c>
      <c r="BI4" s="38" t="s">
        <v>190</v>
      </c>
    </row>
    <row r="5" spans="1:61" ht="51" customHeight="1" thickBot="1">
      <c r="A5" s="46">
        <f>'1号様式_認定申請'!$K$5</f>
        <v>0</v>
      </c>
      <c r="B5" s="47">
        <f>'1号様式_認定申請'!$M$5</f>
        <v>0</v>
      </c>
      <c r="C5" s="48">
        <f>'1号様式_認定申請'!$O$5</f>
        <v>0</v>
      </c>
      <c r="D5" s="46" t="str">
        <f>'1号様式_認定申請'!$J$8</f>
        <v>あいう</v>
      </c>
      <c r="E5" s="47">
        <f>'1号様式_認定申請'!$F$18</f>
        <v>0</v>
      </c>
      <c r="F5" s="47" t="str">
        <f>'1号様式_認定申請'!$J$9</f>
        <v>かきく</v>
      </c>
      <c r="G5" s="47">
        <f>'1号様式_認定申請'!$F$22</f>
        <v>0</v>
      </c>
      <c r="H5" s="47" t="str">
        <f>'1号様式_認定申請'!$J$10</f>
        <v>〒509</v>
      </c>
      <c r="I5" s="47">
        <f>'1号様式_認定申請'!$J$11</f>
        <v>80</v>
      </c>
      <c r="J5" s="48" t="str">
        <f>'1号様式_認定申請'!$F$26</f>
        <v>＠</v>
      </c>
      <c r="K5" s="49">
        <f>'1号様式_認定申請'!$C$35</f>
        <v>0</v>
      </c>
      <c r="L5" s="50">
        <f>'1号様式_認定申請'!$C$37</f>
        <v>0</v>
      </c>
      <c r="M5" s="50">
        <f>'1号様式_認定申請'!$C$39</f>
        <v>0</v>
      </c>
      <c r="N5" s="51">
        <f>'1号様式_認定申請'!$C$41</f>
        <v>0</v>
      </c>
      <c r="O5" s="52" t="str">
        <f>'1号様式_認定申請'!$F$47</f>
        <v>恵那</v>
      </c>
      <c r="P5" s="52" t="str">
        <f>'1号様式_認定申請'!$F$46</f>
        <v>えな</v>
      </c>
      <c r="Q5" s="52" t="str">
        <f>'1号様式_認定申請'!$F$48</f>
        <v>大井</v>
      </c>
      <c r="R5" s="52">
        <f>'1号様式_認定申請'!$F$49</f>
        <v>555</v>
      </c>
      <c r="S5" s="86" t="str">
        <f>'1号様式_認定申請'!$F$50</f>
        <v>＠＠</v>
      </c>
      <c r="T5" s="86" t="str">
        <f>'1号様式_認定申請'!$F$51</f>
        <v>１級</v>
      </c>
      <c r="U5" s="48" t="str">
        <f>'1号様式_認定申請'!$F$52</f>
        <v>受講済み</v>
      </c>
      <c r="V5" s="75" t="str">
        <f>'1号様式_認定申請'!C57</f>
        <v>月</v>
      </c>
      <c r="W5" s="76">
        <f>'1号様式_認定申請'!D57</f>
        <v>0.25694444444444442</v>
      </c>
      <c r="X5" s="77">
        <f>'1号様式_認定申請'!$G$57</f>
        <v>8.3333333333333329E-2</v>
      </c>
      <c r="Y5" s="78" t="str">
        <f>'1号様式_認定申請'!C58</f>
        <v>火</v>
      </c>
      <c r="Z5" s="76">
        <f>'1号様式_認定申請'!D58</f>
        <v>0.41666666666666702</v>
      </c>
      <c r="AA5" s="77">
        <f>'1号様式_認定申請'!$G$58</f>
        <v>0.5</v>
      </c>
      <c r="AB5" s="78" t="str">
        <f>'1号様式_認定申請'!$C$59</f>
        <v>水</v>
      </c>
      <c r="AC5" s="76">
        <f>'1号様式_認定申請'!$D$59</f>
        <v>0.54166666666666596</v>
      </c>
      <c r="AD5" s="77">
        <f>'1号様式_認定申請'!$G$59</f>
        <v>0.54166666666666596</v>
      </c>
      <c r="AE5" s="78" t="str">
        <f>'1号様式_認定申請'!$J$57</f>
        <v>木</v>
      </c>
      <c r="AF5" s="76">
        <f>'1号様式_認定申請'!$K$57</f>
        <v>0.41666666666666702</v>
      </c>
      <c r="AG5" s="77">
        <f>'1号様式_認定申請'!$N$57</f>
        <v>0.5</v>
      </c>
      <c r="AH5" s="78" t="str">
        <f>'1号様式_認定申請'!$J$58</f>
        <v>金</v>
      </c>
      <c r="AI5" s="76">
        <f>'1号様式_認定申請'!$K$58</f>
        <v>0.54166666666666596</v>
      </c>
      <c r="AJ5" s="77">
        <f>'1号様式_認定申請'!$N$58</f>
        <v>0.66666666666666596</v>
      </c>
      <c r="AK5" s="78" t="str">
        <f>'1号様式_認定申請'!$J$59</f>
        <v>土</v>
      </c>
      <c r="AL5" s="76">
        <f>'1号様式_認定申請'!$K$59</f>
        <v>0.625</v>
      </c>
      <c r="AM5" s="77">
        <f>'1号様式_認定申請'!$N$59</f>
        <v>0.54166666666666596</v>
      </c>
      <c r="AN5" s="53" t="str">
        <f>'1号様式_認定申請'!$C$62</f>
        <v>恵那東中学校</v>
      </c>
      <c r="AO5" s="53">
        <f>'1号様式_認定申請'!$C$64</f>
        <v>0</v>
      </c>
      <c r="AP5" s="46">
        <f>'1号様式_認定申請'!$C$67</f>
        <v>10</v>
      </c>
      <c r="AQ5" s="47">
        <f>'1号様式_認定申請'!$G$67</f>
        <v>20</v>
      </c>
      <c r="AR5" s="47">
        <f>'1号様式_認定申請'!$K$67</f>
        <v>30</v>
      </c>
      <c r="AS5" s="48">
        <f>'1号様式_認定申請'!$C$69</f>
        <v>40</v>
      </c>
      <c r="AT5" s="46" t="str">
        <f>'1号様式_認定申請'!$N$71</f>
        <v>加入していない</v>
      </c>
      <c r="AU5" s="48" t="str">
        <f>'1号様式_認定申請'!$N$73</f>
        <v>加入している</v>
      </c>
      <c r="AV5" s="46">
        <f>'1号様式_認定申請'!$C$78</f>
        <v>9</v>
      </c>
      <c r="AW5" s="47">
        <f>'1号様式_認定申請'!$E$78</f>
        <v>8</v>
      </c>
      <c r="AX5" s="47">
        <f>'1号様式_認定申請'!$G$78</f>
        <v>7</v>
      </c>
      <c r="AY5" s="47">
        <f>'1号様式_認定申請'!$I$78</f>
        <v>6</v>
      </c>
      <c r="AZ5" s="47">
        <f>'1号様式_認定申請'!$K$78</f>
        <v>5</v>
      </c>
      <c r="BA5" s="47">
        <f>'1号様式_認定申請'!$M$78</f>
        <v>4</v>
      </c>
      <c r="BB5" s="47">
        <f>'1号様式_認定申請'!$C$82</f>
        <v>3</v>
      </c>
      <c r="BC5" s="47">
        <f>'1号様式_認定申請'!$E$82</f>
        <v>2</v>
      </c>
      <c r="BD5" s="47">
        <f>'1号様式_認定申請'!$G$82</f>
        <v>1</v>
      </c>
      <c r="BE5" s="47">
        <f>'1号様式_認定申請'!$I$82</f>
        <v>0</v>
      </c>
      <c r="BF5" s="47">
        <f>'1号様式_認定申請'!$K$82</f>
        <v>25</v>
      </c>
      <c r="BG5" s="48">
        <f>'1号様式_認定申請'!$M$82</f>
        <v>20</v>
      </c>
      <c r="BH5" s="48">
        <f>'1号様式_認定申請'!$M$82</f>
        <v>20</v>
      </c>
      <c r="BI5" s="48" t="str">
        <f>'1号様式_認定申請'!$M$88</f>
        <v>☑</v>
      </c>
    </row>
    <row r="6" spans="1:61" ht="19.95" customHeight="1" thickTop="1">
      <c r="O6" s="9"/>
      <c r="P6" s="9"/>
      <c r="Q6" s="9"/>
    </row>
    <row r="7" spans="1:61" ht="19.95" customHeight="1"/>
    <row r="8" spans="1:61" ht="19.95" customHeight="1">
      <c r="I8" s="6"/>
      <c r="J8" s="236"/>
      <c r="K8" s="236"/>
      <c r="L8" s="236"/>
      <c r="M8" s="236"/>
      <c r="N8" s="236"/>
    </row>
  </sheetData>
  <mergeCells count="15">
    <mergeCell ref="A3:C3"/>
    <mergeCell ref="D3:J3"/>
    <mergeCell ref="K3:N3"/>
    <mergeCell ref="O3:U3"/>
    <mergeCell ref="V3:AM3"/>
    <mergeCell ref="BF3:BG3"/>
    <mergeCell ref="K4:L4"/>
    <mergeCell ref="J8:N8"/>
    <mergeCell ref="AT3:AU3"/>
    <mergeCell ref="AV3:AW3"/>
    <mergeCell ref="AX3:AY3"/>
    <mergeCell ref="AZ3:BA3"/>
    <mergeCell ref="BB3:BC3"/>
    <mergeCell ref="BD3:BE3"/>
    <mergeCell ref="AP3:AS3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F4D0D-A06C-4A2E-8260-82F0B2B7D609}">
  <sheetPr>
    <tabColor rgb="FFFFFF00"/>
  </sheetPr>
  <dimension ref="B1:Q50"/>
  <sheetViews>
    <sheetView workbookViewId="0">
      <selection activeCell="H1" sqref="H1"/>
    </sheetView>
  </sheetViews>
  <sheetFormatPr defaultRowHeight="18"/>
  <cols>
    <col min="1" max="1" width="4.296875" customWidth="1"/>
    <col min="2" max="2" width="14.59765625" customWidth="1"/>
    <col min="3" max="3" width="13.8984375" customWidth="1"/>
    <col min="4" max="4" width="24" customWidth="1"/>
    <col min="5" max="7" width="17.296875" customWidth="1"/>
    <col min="8" max="8" width="12" customWidth="1"/>
    <col min="9" max="16" width="4.69921875" customWidth="1"/>
    <col min="17" max="17" width="5.69921875" customWidth="1"/>
  </cols>
  <sheetData>
    <row r="1" spans="2:17">
      <c r="B1" s="1" t="s">
        <v>160</v>
      </c>
    </row>
    <row r="2" spans="2:17"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2:17">
      <c r="B3" s="87" t="s">
        <v>4</v>
      </c>
      <c r="C3" s="253" t="str">
        <f>'1号様式_認定申請'!$J$8</f>
        <v>あいう</v>
      </c>
      <c r="D3" s="254"/>
      <c r="E3" s="254"/>
      <c r="F3" s="254"/>
      <c r="G3" s="254"/>
      <c r="H3" s="255"/>
      <c r="I3" s="1"/>
      <c r="J3" s="1"/>
      <c r="K3" s="1"/>
      <c r="L3" s="1"/>
      <c r="M3" s="1"/>
      <c r="N3" s="1"/>
      <c r="O3" s="1"/>
      <c r="P3" s="1"/>
      <c r="Q3" s="1"/>
    </row>
    <row r="4" spans="2:17">
      <c r="B4" s="87" t="s">
        <v>5</v>
      </c>
      <c r="C4" s="253" t="str">
        <f>'1号様式_認定申請'!$J$9</f>
        <v>かきく</v>
      </c>
      <c r="D4" s="254"/>
      <c r="E4" s="254"/>
      <c r="F4" s="254"/>
      <c r="G4" s="254"/>
      <c r="H4" s="255"/>
    </row>
    <row r="6" spans="2:17" ht="40.799999999999997" customHeight="1">
      <c r="B6" s="89" t="s">
        <v>72</v>
      </c>
      <c r="C6" s="90" t="s">
        <v>88</v>
      </c>
      <c r="D6" s="89" t="s">
        <v>73</v>
      </c>
      <c r="E6" s="90" t="s">
        <v>13</v>
      </c>
      <c r="F6" s="90" t="s">
        <v>14</v>
      </c>
      <c r="G6" s="91" t="s">
        <v>191</v>
      </c>
      <c r="H6" s="91" t="str">
        <f>'1号様式_認定申請'!C52</f>
        <v>指導者研修受講の有無</v>
      </c>
    </row>
    <row r="7" spans="2:17">
      <c r="B7" s="88" t="str">
        <f>'1号様式_認定申請'!$F$47</f>
        <v>恵那</v>
      </c>
      <c r="C7" s="88" t="str">
        <f>'1号様式_認定申請'!$F$46</f>
        <v>えな</v>
      </c>
      <c r="D7" s="28" t="str">
        <f>'1号様式_認定申請'!$F$48</f>
        <v>大井</v>
      </c>
      <c r="E7" s="28">
        <f>'1号様式_認定申請'!$F$49</f>
        <v>555</v>
      </c>
      <c r="F7" s="28" t="str">
        <f>'1号様式_認定申請'!$F$50</f>
        <v>＠＠</v>
      </c>
      <c r="G7" s="28" t="str">
        <f>'1号様式_認定申請'!$F$51</f>
        <v>１級</v>
      </c>
      <c r="H7" s="88" t="str">
        <f>'1号様式_認定申請'!$F$52</f>
        <v>受講済み</v>
      </c>
    </row>
    <row r="8" spans="2:17">
      <c r="B8" s="29"/>
      <c r="C8" s="29"/>
      <c r="D8" s="29"/>
      <c r="E8" s="29"/>
      <c r="F8" s="29"/>
      <c r="G8" s="29"/>
      <c r="H8" s="29"/>
    </row>
    <row r="9" spans="2:17">
      <c r="B9" s="29"/>
      <c r="C9" s="29"/>
      <c r="D9" s="29"/>
      <c r="E9" s="29"/>
      <c r="F9" s="29"/>
      <c r="G9" s="29"/>
      <c r="H9" s="29"/>
    </row>
    <row r="10" spans="2:17">
      <c r="B10" s="29"/>
      <c r="C10" s="29"/>
      <c r="D10" s="29"/>
      <c r="E10" s="29"/>
      <c r="F10" s="29"/>
      <c r="G10" s="29"/>
      <c r="H10" s="29"/>
    </row>
    <row r="11" spans="2:17">
      <c r="B11" s="29"/>
      <c r="C11" s="29"/>
      <c r="D11" s="29"/>
      <c r="E11" s="29"/>
      <c r="F11" s="29"/>
      <c r="G11" s="29"/>
      <c r="H11" s="29"/>
    </row>
    <row r="12" spans="2:17">
      <c r="B12" s="29"/>
      <c r="C12" s="29"/>
      <c r="D12" s="29"/>
      <c r="E12" s="29"/>
      <c r="F12" s="29"/>
      <c r="G12" s="29"/>
      <c r="H12" s="29"/>
    </row>
    <row r="13" spans="2:17">
      <c r="B13" s="29"/>
      <c r="C13" s="29"/>
      <c r="D13" s="29"/>
      <c r="E13" s="29"/>
      <c r="F13" s="29"/>
      <c r="G13" s="29"/>
      <c r="H13" s="29"/>
    </row>
    <row r="14" spans="2:17">
      <c r="B14" s="29"/>
      <c r="C14" s="29"/>
      <c r="D14" s="29"/>
      <c r="E14" s="29"/>
      <c r="F14" s="29"/>
      <c r="G14" s="29"/>
      <c r="H14" s="29"/>
    </row>
    <row r="15" spans="2:17">
      <c r="B15" s="29"/>
      <c r="C15" s="29"/>
      <c r="D15" s="29"/>
      <c r="E15" s="29"/>
      <c r="F15" s="29"/>
      <c r="G15" s="29"/>
      <c r="H15" s="29"/>
    </row>
    <row r="16" spans="2:17">
      <c r="B16" s="29"/>
      <c r="C16" s="29"/>
      <c r="D16" s="29"/>
      <c r="E16" s="29"/>
      <c r="F16" s="29"/>
      <c r="G16" s="29"/>
      <c r="H16" s="29"/>
    </row>
    <row r="17" spans="2:8">
      <c r="B17" s="29"/>
      <c r="C17" s="29"/>
      <c r="D17" s="29"/>
      <c r="E17" s="29"/>
      <c r="F17" s="29"/>
      <c r="G17" s="29"/>
      <c r="H17" s="29"/>
    </row>
    <row r="18" spans="2:8">
      <c r="B18" s="29"/>
      <c r="C18" s="29"/>
      <c r="D18" s="29"/>
      <c r="E18" s="29"/>
      <c r="F18" s="29"/>
      <c r="G18" s="29"/>
      <c r="H18" s="29"/>
    </row>
    <row r="19" spans="2:8">
      <c r="B19" s="29"/>
      <c r="C19" s="29"/>
      <c r="D19" s="29"/>
      <c r="E19" s="29"/>
      <c r="F19" s="29"/>
      <c r="G19" s="29"/>
      <c r="H19" s="29"/>
    </row>
    <row r="49" spans="2:2">
      <c r="B49" t="s">
        <v>113</v>
      </c>
    </row>
    <row r="50" spans="2:2">
      <c r="B50" t="s">
        <v>114</v>
      </c>
    </row>
  </sheetData>
  <mergeCells count="2">
    <mergeCell ref="C4:H4"/>
    <mergeCell ref="C3:H3"/>
  </mergeCells>
  <phoneticPr fontId="2"/>
  <dataValidations count="2">
    <dataValidation type="list" allowBlank="1" showInputMessage="1" showErrorMessage="1" sqref="E19:G19" xr:uid="{51F4E8E3-388D-4C2C-8193-7BDC10A635D4}">
      <formula1>#REF!</formula1>
    </dataValidation>
    <dataValidation type="list" allowBlank="1" showInputMessage="1" showErrorMessage="1" sqref="H8:H19" xr:uid="{7641D715-70D4-4568-989F-EF91152D4FEA}">
      <formula1>$B$49:$B$50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8B327-A437-4781-8796-B6E28C8FC87F}">
  <sheetPr>
    <tabColor rgb="FFFFFF00"/>
  </sheetPr>
  <dimension ref="A1:E152"/>
  <sheetViews>
    <sheetView zoomScaleNormal="100" workbookViewId="0">
      <selection activeCell="H14" sqref="H14"/>
    </sheetView>
  </sheetViews>
  <sheetFormatPr defaultRowHeight="12.6"/>
  <cols>
    <col min="1" max="1" width="5.69921875" style="27" customWidth="1"/>
    <col min="2" max="2" width="17.8984375" style="27" customWidth="1"/>
    <col min="3" max="3" width="24" style="27" customWidth="1"/>
    <col min="4" max="4" width="8.796875" style="27"/>
    <col min="5" max="5" width="17.296875" style="27" customWidth="1"/>
    <col min="6" max="16384" width="8.796875" style="27"/>
  </cols>
  <sheetData>
    <row r="1" spans="1:5">
      <c r="A1" s="27" t="s">
        <v>67</v>
      </c>
    </row>
    <row r="2" spans="1:5" ht="19.95" customHeight="1">
      <c r="B2" s="27" t="s">
        <v>68</v>
      </c>
    </row>
    <row r="3" spans="1:5" ht="19.95" customHeight="1">
      <c r="A3" s="256" t="s">
        <v>4</v>
      </c>
      <c r="B3" s="256"/>
      <c r="C3" s="257" t="str">
        <f>'1号様式_認定申請'!$J$8</f>
        <v>あいう</v>
      </c>
      <c r="D3" s="257"/>
      <c r="E3" s="257"/>
    </row>
    <row r="4" spans="1:5" ht="19.95" customHeight="1">
      <c r="A4" s="256" t="s">
        <v>5</v>
      </c>
      <c r="B4" s="256"/>
      <c r="C4" s="28" t="str">
        <f>'1号様式_認定申請'!$J$9</f>
        <v>かきく</v>
      </c>
      <c r="D4" s="29" t="s">
        <v>7</v>
      </c>
      <c r="E4" s="28">
        <f>'1号様式_認定申請'!$J$11</f>
        <v>80</v>
      </c>
    </row>
    <row r="5" spans="1:5" ht="19.95" customHeight="1">
      <c r="A5" s="256" t="s">
        <v>142</v>
      </c>
      <c r="B5" s="256"/>
      <c r="C5" s="28" t="str">
        <f>'1号様式_認定申請'!$F$47</f>
        <v>恵那</v>
      </c>
      <c r="D5" s="29" t="s">
        <v>7</v>
      </c>
      <c r="E5" s="28">
        <f>'1号様式_認定申請'!$F$49</f>
        <v>555</v>
      </c>
    </row>
    <row r="6" spans="1:5" ht="19.95" customHeight="1">
      <c r="A6" s="256" t="s">
        <v>70</v>
      </c>
      <c r="B6" s="256"/>
      <c r="C6" s="30"/>
      <c r="D6" s="29" t="s">
        <v>7</v>
      </c>
      <c r="E6" s="30"/>
    </row>
    <row r="8" spans="1:5" ht="19.95" customHeight="1">
      <c r="A8" s="31" t="s">
        <v>71</v>
      </c>
      <c r="B8" s="31" t="s">
        <v>72</v>
      </c>
      <c r="C8" s="31" t="s">
        <v>73</v>
      </c>
      <c r="D8" s="31" t="s">
        <v>74</v>
      </c>
      <c r="E8" s="31" t="s">
        <v>75</v>
      </c>
    </row>
    <row r="9" spans="1:5" ht="19.95" customHeight="1">
      <c r="A9" s="29">
        <v>1</v>
      </c>
      <c r="B9" s="29"/>
      <c r="C9" s="29"/>
      <c r="D9" s="29"/>
      <c r="E9" s="29"/>
    </row>
    <row r="10" spans="1:5" ht="19.95" customHeight="1">
      <c r="A10" s="29">
        <v>2</v>
      </c>
      <c r="B10" s="29"/>
      <c r="C10" s="29"/>
      <c r="D10" s="29"/>
      <c r="E10" s="29"/>
    </row>
    <row r="11" spans="1:5" ht="19.95" customHeight="1">
      <c r="A11" s="29">
        <v>3</v>
      </c>
      <c r="B11" s="29"/>
      <c r="C11" s="29"/>
      <c r="D11" s="29"/>
      <c r="E11" s="29"/>
    </row>
    <row r="12" spans="1:5" ht="19.95" customHeight="1">
      <c r="A12" s="29">
        <v>4</v>
      </c>
      <c r="B12" s="29"/>
      <c r="C12" s="29"/>
      <c r="D12" s="29"/>
      <c r="E12" s="29"/>
    </row>
    <row r="13" spans="1:5" ht="19.95" customHeight="1">
      <c r="A13" s="29">
        <v>5</v>
      </c>
      <c r="B13" s="29"/>
      <c r="C13" s="29"/>
      <c r="D13" s="29"/>
      <c r="E13" s="29"/>
    </row>
    <row r="14" spans="1:5" ht="19.95" customHeight="1">
      <c r="A14" s="29">
        <v>6</v>
      </c>
      <c r="B14" s="29"/>
      <c r="C14" s="29"/>
      <c r="D14" s="29"/>
      <c r="E14" s="29"/>
    </row>
    <row r="15" spans="1:5" ht="19.95" customHeight="1">
      <c r="A15" s="29">
        <v>7</v>
      </c>
      <c r="B15" s="29"/>
      <c r="C15" s="29"/>
      <c r="D15" s="29"/>
      <c r="E15" s="29"/>
    </row>
    <row r="16" spans="1:5" ht="19.95" customHeight="1">
      <c r="A16" s="29">
        <v>8</v>
      </c>
      <c r="B16" s="29"/>
      <c r="C16" s="29"/>
      <c r="D16" s="29"/>
      <c r="E16" s="29"/>
    </row>
    <row r="17" spans="1:5" ht="19.95" customHeight="1">
      <c r="A17" s="29">
        <v>9</v>
      </c>
      <c r="B17" s="29"/>
      <c r="C17" s="29"/>
      <c r="D17" s="29"/>
      <c r="E17" s="29"/>
    </row>
    <row r="18" spans="1:5" ht="19.95" customHeight="1">
      <c r="A18" s="29">
        <v>10</v>
      </c>
      <c r="B18" s="29"/>
      <c r="C18" s="29"/>
      <c r="D18" s="29"/>
      <c r="E18" s="29"/>
    </row>
    <row r="19" spans="1:5" ht="19.95" customHeight="1">
      <c r="A19" s="29">
        <v>11</v>
      </c>
      <c r="B19" s="29"/>
      <c r="C19" s="29"/>
      <c r="D19" s="29"/>
      <c r="E19" s="29"/>
    </row>
    <row r="20" spans="1:5" ht="19.95" customHeight="1">
      <c r="A20" s="29">
        <v>12</v>
      </c>
      <c r="B20" s="29"/>
      <c r="C20" s="29"/>
      <c r="D20" s="29"/>
      <c r="E20" s="29"/>
    </row>
    <row r="21" spans="1:5" ht="19.95" customHeight="1">
      <c r="A21" s="29">
        <v>13</v>
      </c>
      <c r="B21" s="29"/>
      <c r="C21" s="29"/>
      <c r="D21" s="29"/>
      <c r="E21" s="29"/>
    </row>
    <row r="22" spans="1:5" ht="19.95" customHeight="1">
      <c r="A22" s="29">
        <v>14</v>
      </c>
      <c r="B22" s="29"/>
      <c r="C22" s="29"/>
      <c r="D22" s="29"/>
      <c r="E22" s="29"/>
    </row>
    <row r="23" spans="1:5" ht="19.95" customHeight="1">
      <c r="A23" s="29">
        <v>15</v>
      </c>
      <c r="B23" s="29"/>
      <c r="C23" s="29"/>
      <c r="D23" s="29"/>
      <c r="E23" s="29"/>
    </row>
    <row r="24" spans="1:5" ht="19.95" customHeight="1">
      <c r="A24" s="29">
        <v>16</v>
      </c>
      <c r="B24" s="29"/>
      <c r="C24" s="29"/>
      <c r="D24" s="29"/>
      <c r="E24" s="29"/>
    </row>
    <row r="25" spans="1:5" ht="19.95" customHeight="1">
      <c r="A25" s="29">
        <v>17</v>
      </c>
      <c r="B25" s="29"/>
      <c r="C25" s="29"/>
      <c r="D25" s="29"/>
      <c r="E25" s="29"/>
    </row>
    <row r="26" spans="1:5" ht="19.95" customHeight="1">
      <c r="A26" s="29">
        <v>18</v>
      </c>
      <c r="B26" s="29"/>
      <c r="C26" s="29"/>
      <c r="D26" s="29"/>
      <c r="E26" s="29"/>
    </row>
    <row r="27" spans="1:5" ht="19.95" customHeight="1">
      <c r="A27" s="29">
        <v>19</v>
      </c>
      <c r="B27" s="29"/>
      <c r="C27" s="29"/>
      <c r="D27" s="29"/>
      <c r="E27" s="29"/>
    </row>
    <row r="28" spans="1:5" ht="19.95" customHeight="1">
      <c r="A28" s="29">
        <v>20</v>
      </c>
      <c r="B28" s="29"/>
      <c r="C28" s="29"/>
      <c r="D28" s="29"/>
      <c r="E28" s="29"/>
    </row>
    <row r="29" spans="1:5" ht="19.95" customHeight="1">
      <c r="A29" s="29">
        <v>21</v>
      </c>
      <c r="B29" s="29"/>
      <c r="C29" s="29"/>
      <c r="D29" s="29"/>
      <c r="E29" s="29"/>
    </row>
    <row r="30" spans="1:5" ht="19.95" customHeight="1">
      <c r="A30" s="29">
        <v>22</v>
      </c>
      <c r="B30" s="29"/>
      <c r="C30" s="29"/>
      <c r="D30" s="29"/>
      <c r="E30" s="29"/>
    </row>
    <row r="31" spans="1:5" ht="19.95" customHeight="1">
      <c r="A31" s="29">
        <v>23</v>
      </c>
      <c r="B31" s="29"/>
      <c r="C31" s="29"/>
      <c r="D31" s="29"/>
      <c r="E31" s="29"/>
    </row>
    <row r="32" spans="1:5" ht="19.95" customHeight="1">
      <c r="A32" s="29">
        <v>24</v>
      </c>
      <c r="B32" s="29"/>
      <c r="C32" s="29"/>
      <c r="D32" s="29"/>
      <c r="E32" s="29"/>
    </row>
    <row r="33" spans="1:5" ht="19.95" customHeight="1">
      <c r="A33" s="29">
        <v>25</v>
      </c>
      <c r="B33" s="29"/>
      <c r="C33" s="29"/>
      <c r="D33" s="29"/>
      <c r="E33" s="29"/>
    </row>
    <row r="34" spans="1:5" ht="19.95" customHeight="1">
      <c r="A34" s="29">
        <v>26</v>
      </c>
      <c r="B34" s="29"/>
      <c r="C34" s="29"/>
      <c r="D34" s="29"/>
      <c r="E34" s="29"/>
    </row>
    <row r="35" spans="1:5" ht="19.95" customHeight="1">
      <c r="A35" s="29">
        <v>27</v>
      </c>
      <c r="B35" s="29"/>
      <c r="C35" s="29"/>
      <c r="D35" s="29"/>
      <c r="E35" s="29"/>
    </row>
    <row r="36" spans="1:5" ht="19.95" customHeight="1">
      <c r="A36" s="29">
        <v>28</v>
      </c>
      <c r="B36" s="29"/>
      <c r="C36" s="29"/>
      <c r="D36" s="29"/>
      <c r="E36" s="29"/>
    </row>
    <row r="37" spans="1:5" ht="19.95" customHeight="1">
      <c r="A37" s="29">
        <v>29</v>
      </c>
      <c r="B37" s="29"/>
      <c r="C37" s="29"/>
      <c r="D37" s="29"/>
      <c r="E37" s="29"/>
    </row>
    <row r="38" spans="1:5" ht="19.95" customHeight="1">
      <c r="A38" s="29">
        <v>30</v>
      </c>
      <c r="B38" s="29"/>
      <c r="C38" s="29"/>
      <c r="D38" s="29"/>
      <c r="E38" s="29"/>
    </row>
    <row r="39" spans="1:5" ht="19.95" customHeight="1">
      <c r="A39" s="29">
        <v>31</v>
      </c>
      <c r="B39" s="29"/>
      <c r="C39" s="29"/>
      <c r="D39" s="29"/>
      <c r="E39" s="29"/>
    </row>
    <row r="40" spans="1:5" ht="19.95" customHeight="1">
      <c r="A40" s="29">
        <v>32</v>
      </c>
      <c r="B40" s="29"/>
      <c r="C40" s="29"/>
      <c r="D40" s="29"/>
      <c r="E40" s="29"/>
    </row>
    <row r="41" spans="1:5" ht="19.95" customHeight="1">
      <c r="A41" s="29">
        <v>33</v>
      </c>
      <c r="B41" s="29"/>
      <c r="C41" s="29"/>
      <c r="D41" s="29"/>
      <c r="E41" s="29"/>
    </row>
    <row r="42" spans="1:5" ht="19.95" customHeight="1">
      <c r="A42" s="29">
        <v>34</v>
      </c>
      <c r="B42" s="29"/>
      <c r="C42" s="29"/>
      <c r="D42" s="29"/>
      <c r="E42" s="29"/>
    </row>
    <row r="43" spans="1:5" ht="19.95" customHeight="1">
      <c r="A43" s="29">
        <v>35</v>
      </c>
      <c r="B43" s="29"/>
      <c r="C43" s="29"/>
      <c r="D43" s="29"/>
      <c r="E43" s="29"/>
    </row>
    <row r="44" spans="1:5" ht="19.95" customHeight="1">
      <c r="A44" s="29">
        <v>36</v>
      </c>
      <c r="B44" s="29"/>
      <c r="C44" s="29"/>
      <c r="D44" s="29"/>
      <c r="E44" s="29"/>
    </row>
    <row r="45" spans="1:5" ht="19.95" customHeight="1">
      <c r="A45" s="29">
        <v>37</v>
      </c>
      <c r="B45" s="29"/>
      <c r="C45" s="29"/>
      <c r="D45" s="29"/>
      <c r="E45" s="29"/>
    </row>
    <row r="46" spans="1:5" ht="19.95" customHeight="1">
      <c r="A46" s="29">
        <v>38</v>
      </c>
      <c r="B46" s="29"/>
      <c r="C46" s="29"/>
      <c r="D46" s="29"/>
      <c r="E46" s="29"/>
    </row>
    <row r="47" spans="1:5" ht="19.95" customHeight="1">
      <c r="A47" s="29">
        <v>39</v>
      </c>
      <c r="B47" s="29"/>
      <c r="C47" s="29"/>
      <c r="D47" s="29"/>
      <c r="E47" s="29"/>
    </row>
    <row r="48" spans="1:5" ht="19.95" customHeight="1">
      <c r="A48" s="29">
        <v>40</v>
      </c>
      <c r="B48" s="29"/>
      <c r="C48" s="29"/>
      <c r="D48" s="29"/>
      <c r="E48" s="29"/>
    </row>
    <row r="49" spans="1:5" ht="19.95" customHeight="1">
      <c r="A49" s="29">
        <v>41</v>
      </c>
      <c r="B49" s="29"/>
      <c r="C49" s="29"/>
      <c r="D49" s="29"/>
      <c r="E49" s="29"/>
    </row>
    <row r="50" spans="1:5" ht="19.95" customHeight="1">
      <c r="A50" s="29">
        <v>42</v>
      </c>
      <c r="B50" s="29"/>
      <c r="C50" s="29"/>
      <c r="D50" s="29"/>
      <c r="E50" s="29"/>
    </row>
    <row r="51" spans="1:5" ht="19.95" customHeight="1">
      <c r="A51" s="29">
        <v>43</v>
      </c>
      <c r="B51" s="29"/>
      <c r="C51" s="29"/>
      <c r="D51" s="29"/>
      <c r="E51" s="29"/>
    </row>
    <row r="52" spans="1:5" ht="19.95" customHeight="1">
      <c r="A52" s="29">
        <v>44</v>
      </c>
      <c r="B52" s="29"/>
      <c r="C52" s="29"/>
      <c r="D52" s="29"/>
      <c r="E52" s="29"/>
    </row>
    <row r="53" spans="1:5" ht="19.95" customHeight="1">
      <c r="A53" s="29">
        <v>45</v>
      </c>
      <c r="B53" s="29"/>
      <c r="C53" s="29"/>
      <c r="D53" s="29"/>
      <c r="E53" s="29"/>
    </row>
    <row r="54" spans="1:5" ht="19.95" customHeight="1">
      <c r="A54" s="29">
        <v>46</v>
      </c>
      <c r="B54" s="29"/>
      <c r="C54" s="29"/>
      <c r="D54" s="29"/>
      <c r="E54" s="29"/>
    </row>
    <row r="55" spans="1:5" ht="19.95" customHeight="1">
      <c r="A55" s="29">
        <v>47</v>
      </c>
      <c r="B55" s="29"/>
      <c r="C55" s="29"/>
      <c r="D55" s="29"/>
      <c r="E55" s="29"/>
    </row>
    <row r="56" spans="1:5" ht="19.95" customHeight="1">
      <c r="A56" s="29">
        <v>48</v>
      </c>
      <c r="B56" s="29"/>
      <c r="C56" s="29"/>
      <c r="D56" s="29"/>
      <c r="E56" s="29"/>
    </row>
    <row r="57" spans="1:5" ht="19.95" customHeight="1">
      <c r="A57" s="29">
        <v>49</v>
      </c>
      <c r="B57" s="29"/>
      <c r="C57" s="29"/>
      <c r="D57" s="29"/>
      <c r="E57" s="29"/>
    </row>
    <row r="58" spans="1:5" ht="19.95" customHeight="1">
      <c r="A58" s="29">
        <v>50</v>
      </c>
      <c r="B58" s="29"/>
      <c r="C58" s="29"/>
      <c r="D58" s="29"/>
      <c r="E58" s="29"/>
    </row>
    <row r="59" spans="1:5" ht="19.95" customHeight="1">
      <c r="A59" s="29">
        <v>51</v>
      </c>
      <c r="B59" s="29"/>
      <c r="C59" s="29"/>
      <c r="D59" s="29"/>
      <c r="E59" s="29"/>
    </row>
    <row r="60" spans="1:5" ht="19.95" customHeight="1">
      <c r="A60" s="29">
        <v>52</v>
      </c>
      <c r="B60" s="29"/>
      <c r="C60" s="29"/>
      <c r="D60" s="29"/>
      <c r="E60" s="29"/>
    </row>
    <row r="61" spans="1:5" ht="19.95" customHeight="1">
      <c r="A61" s="29">
        <v>53</v>
      </c>
      <c r="B61" s="29"/>
      <c r="C61" s="29"/>
      <c r="D61" s="29"/>
      <c r="E61" s="29"/>
    </row>
    <row r="62" spans="1:5" ht="19.95" customHeight="1">
      <c r="A62" s="29">
        <v>54</v>
      </c>
      <c r="B62" s="29"/>
      <c r="C62" s="29"/>
      <c r="D62" s="29"/>
      <c r="E62" s="29"/>
    </row>
    <row r="63" spans="1:5" ht="19.95" customHeight="1">
      <c r="A63" s="29">
        <v>55</v>
      </c>
      <c r="B63" s="29"/>
      <c r="C63" s="29"/>
      <c r="D63" s="29"/>
      <c r="E63" s="29"/>
    </row>
    <row r="64" spans="1:5" ht="19.95" customHeight="1">
      <c r="A64" s="29">
        <v>56</v>
      </c>
      <c r="B64" s="29"/>
      <c r="C64" s="29"/>
      <c r="D64" s="29"/>
      <c r="E64" s="29"/>
    </row>
    <row r="65" spans="1:5" ht="19.95" customHeight="1">
      <c r="A65" s="29">
        <v>57</v>
      </c>
      <c r="B65" s="29"/>
      <c r="C65" s="29"/>
      <c r="D65" s="29"/>
      <c r="E65" s="29"/>
    </row>
    <row r="66" spans="1:5" ht="19.95" customHeight="1">
      <c r="A66" s="29">
        <v>58</v>
      </c>
      <c r="B66" s="29"/>
      <c r="C66" s="29"/>
      <c r="D66" s="29"/>
      <c r="E66" s="29"/>
    </row>
    <row r="67" spans="1:5" ht="19.95" customHeight="1">
      <c r="A67" s="29">
        <v>59</v>
      </c>
      <c r="B67" s="29"/>
      <c r="C67" s="29"/>
      <c r="D67" s="29"/>
      <c r="E67" s="29"/>
    </row>
    <row r="68" spans="1:5" ht="19.95" customHeight="1">
      <c r="A68" s="29">
        <v>60</v>
      </c>
      <c r="B68" s="29"/>
      <c r="C68" s="29"/>
      <c r="D68" s="29"/>
      <c r="E68" s="29"/>
    </row>
    <row r="138" spans="4:4">
      <c r="D138" s="27" t="s">
        <v>38</v>
      </c>
    </row>
    <row r="139" spans="4:4">
      <c r="D139" s="27" t="s">
        <v>148</v>
      </c>
    </row>
    <row r="140" spans="4:4">
      <c r="D140" s="27" t="s">
        <v>149</v>
      </c>
    </row>
    <row r="141" spans="4:4">
      <c r="D141" s="27" t="s">
        <v>150</v>
      </c>
    </row>
    <row r="142" spans="4:4">
      <c r="D142" s="27" t="s">
        <v>151</v>
      </c>
    </row>
    <row r="143" spans="4:4">
      <c r="D143" s="27" t="s">
        <v>152</v>
      </c>
    </row>
    <row r="144" spans="4:4">
      <c r="D144" s="27" t="s">
        <v>153</v>
      </c>
    </row>
    <row r="145" spans="4:4">
      <c r="D145" s="27" t="s">
        <v>154</v>
      </c>
    </row>
    <row r="146" spans="4:4">
      <c r="D146" s="27" t="s">
        <v>155</v>
      </c>
    </row>
    <row r="147" spans="4:4">
      <c r="D147" s="27" t="s">
        <v>156</v>
      </c>
    </row>
    <row r="148" spans="4:4">
      <c r="D148" s="27" t="s">
        <v>157</v>
      </c>
    </row>
    <row r="149" spans="4:4">
      <c r="D149" s="27" t="s">
        <v>158</v>
      </c>
    </row>
    <row r="150" spans="4:4">
      <c r="D150" s="27" t="s">
        <v>159</v>
      </c>
    </row>
    <row r="151" spans="4:4">
      <c r="D151" s="27" t="s">
        <v>76</v>
      </c>
    </row>
    <row r="152" spans="4:4">
      <c r="D152" s="27" t="s">
        <v>39</v>
      </c>
    </row>
  </sheetData>
  <mergeCells count="5">
    <mergeCell ref="A3:B3"/>
    <mergeCell ref="C3:E3"/>
    <mergeCell ref="A4:B4"/>
    <mergeCell ref="A5:B5"/>
    <mergeCell ref="A6:B6"/>
  </mergeCells>
  <phoneticPr fontId="2"/>
  <dataValidations count="1">
    <dataValidation type="list" allowBlank="1" showInputMessage="1" sqref="D9:D68" xr:uid="{BCC693BC-B000-4B55-9DE7-7E63000E791D}">
      <formula1>$D$138:$D$152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61D76-8E75-48C7-92F2-6AD4D3378023}">
  <sheetPr>
    <tabColor rgb="FFFFFF00"/>
  </sheetPr>
  <dimension ref="A1:E66"/>
  <sheetViews>
    <sheetView zoomScaleNormal="100" workbookViewId="0">
      <selection activeCell="H21" sqref="H21"/>
    </sheetView>
  </sheetViews>
  <sheetFormatPr defaultRowHeight="12.6"/>
  <cols>
    <col min="1" max="1" width="5.69921875" style="27" customWidth="1"/>
    <col min="2" max="2" width="10.19921875" style="27" customWidth="1"/>
    <col min="3" max="3" width="24" style="27" customWidth="1"/>
    <col min="4" max="4" width="8.796875" style="27"/>
    <col min="5" max="5" width="17.296875" style="27" customWidth="1"/>
    <col min="6" max="16384" width="8.796875" style="27"/>
  </cols>
  <sheetData>
    <row r="1" spans="1:5">
      <c r="A1" s="27" t="s">
        <v>67</v>
      </c>
    </row>
    <row r="2" spans="1:5" ht="19.95" customHeight="1">
      <c r="A2" s="259" t="s">
        <v>77</v>
      </c>
      <c r="B2" s="259"/>
      <c r="C2" s="259"/>
      <c r="D2" s="259"/>
      <c r="E2" s="259"/>
    </row>
    <row r="3" spans="1:5" ht="19.95" customHeight="1">
      <c r="A3" s="256" t="s">
        <v>4</v>
      </c>
      <c r="B3" s="256"/>
      <c r="C3" s="257" t="str">
        <f>'1号様式_認定申請'!$J$8</f>
        <v>あいう</v>
      </c>
      <c r="D3" s="257"/>
      <c r="E3" s="257"/>
    </row>
    <row r="4" spans="1:5" ht="19.95" customHeight="1">
      <c r="A4" s="256" t="s">
        <v>5</v>
      </c>
      <c r="B4" s="256"/>
      <c r="C4" s="28" t="str">
        <f>'1号様式_認定申請'!$J$9</f>
        <v>かきく</v>
      </c>
      <c r="D4" s="29" t="s">
        <v>69</v>
      </c>
      <c r="E4" s="28">
        <f>'1号様式_認定申請'!$J$11</f>
        <v>80</v>
      </c>
    </row>
    <row r="6" spans="1:5" ht="19.95" customHeight="1">
      <c r="A6" s="31" t="s">
        <v>71</v>
      </c>
      <c r="B6" s="31" t="s">
        <v>78</v>
      </c>
      <c r="C6" s="260" t="s">
        <v>79</v>
      </c>
      <c r="D6" s="260"/>
      <c r="E6" s="31" t="s">
        <v>80</v>
      </c>
    </row>
    <row r="7" spans="1:5" ht="19.95" customHeight="1">
      <c r="A7" s="29">
        <v>1</v>
      </c>
      <c r="B7" s="32"/>
      <c r="C7" s="258"/>
      <c r="D7" s="258"/>
      <c r="E7" s="29"/>
    </row>
    <row r="8" spans="1:5" ht="19.95" customHeight="1">
      <c r="A8" s="29">
        <v>2</v>
      </c>
      <c r="B8" s="32"/>
      <c r="C8" s="258"/>
      <c r="D8" s="258"/>
      <c r="E8" s="29"/>
    </row>
    <row r="9" spans="1:5" ht="19.95" customHeight="1">
      <c r="A9" s="29">
        <v>3</v>
      </c>
      <c r="B9" s="32"/>
      <c r="C9" s="258"/>
      <c r="D9" s="258"/>
      <c r="E9" s="29"/>
    </row>
    <row r="10" spans="1:5" ht="19.95" customHeight="1">
      <c r="A10" s="29">
        <v>4</v>
      </c>
      <c r="B10" s="32"/>
      <c r="C10" s="258"/>
      <c r="D10" s="258"/>
      <c r="E10" s="29"/>
    </row>
    <row r="11" spans="1:5" ht="19.95" customHeight="1">
      <c r="A11" s="29">
        <v>5</v>
      </c>
      <c r="B11" s="32"/>
      <c r="C11" s="258"/>
      <c r="D11" s="258"/>
      <c r="E11" s="29"/>
    </row>
    <row r="12" spans="1:5" ht="19.95" customHeight="1">
      <c r="A12" s="29">
        <v>6</v>
      </c>
      <c r="B12" s="32"/>
      <c r="C12" s="258"/>
      <c r="D12" s="258"/>
      <c r="E12" s="29"/>
    </row>
    <row r="13" spans="1:5" ht="19.95" customHeight="1">
      <c r="A13" s="29">
        <v>7</v>
      </c>
      <c r="B13" s="32"/>
      <c r="C13" s="258"/>
      <c r="D13" s="258"/>
      <c r="E13" s="29"/>
    </row>
    <row r="14" spans="1:5" ht="19.95" customHeight="1">
      <c r="A14" s="29">
        <v>8</v>
      </c>
      <c r="B14" s="32"/>
      <c r="C14" s="258"/>
      <c r="D14" s="258"/>
      <c r="E14" s="29"/>
    </row>
    <row r="15" spans="1:5" ht="19.95" customHeight="1">
      <c r="A15" s="29">
        <v>9</v>
      </c>
      <c r="B15" s="32"/>
      <c r="C15" s="258"/>
      <c r="D15" s="258"/>
      <c r="E15" s="29"/>
    </row>
    <row r="16" spans="1:5" ht="19.95" customHeight="1">
      <c r="A16" s="29">
        <v>10</v>
      </c>
      <c r="B16" s="32"/>
      <c r="C16" s="258"/>
      <c r="D16" s="258"/>
      <c r="E16" s="29"/>
    </row>
    <row r="17" spans="1:5" ht="19.95" customHeight="1">
      <c r="A17" s="29">
        <v>11</v>
      </c>
      <c r="B17" s="32"/>
      <c r="C17" s="258"/>
      <c r="D17" s="258"/>
      <c r="E17" s="29"/>
    </row>
    <row r="18" spans="1:5" ht="19.95" customHeight="1">
      <c r="A18" s="29">
        <v>12</v>
      </c>
      <c r="B18" s="32"/>
      <c r="C18" s="258"/>
      <c r="D18" s="258"/>
      <c r="E18" s="29"/>
    </row>
    <row r="19" spans="1:5" ht="19.95" customHeight="1">
      <c r="A19" s="29">
        <v>13</v>
      </c>
      <c r="B19" s="32"/>
      <c r="C19" s="258"/>
      <c r="D19" s="258"/>
      <c r="E19" s="29"/>
    </row>
    <row r="20" spans="1:5" ht="19.95" customHeight="1">
      <c r="A20" s="29">
        <v>14</v>
      </c>
      <c r="B20" s="32"/>
      <c r="C20" s="258"/>
      <c r="D20" s="258"/>
      <c r="E20" s="29"/>
    </row>
    <row r="21" spans="1:5" ht="19.95" customHeight="1">
      <c r="A21" s="29">
        <v>15</v>
      </c>
      <c r="B21" s="32"/>
      <c r="C21" s="258"/>
      <c r="D21" s="258"/>
      <c r="E21" s="29"/>
    </row>
    <row r="22" spans="1:5" ht="19.95" customHeight="1">
      <c r="A22" s="29">
        <v>16</v>
      </c>
      <c r="B22" s="32"/>
      <c r="C22" s="258"/>
      <c r="D22" s="258"/>
      <c r="E22" s="29"/>
    </row>
    <row r="23" spans="1:5" ht="19.95" customHeight="1">
      <c r="A23" s="29">
        <v>17</v>
      </c>
      <c r="B23" s="32"/>
      <c r="C23" s="258"/>
      <c r="D23" s="258"/>
      <c r="E23" s="29"/>
    </row>
    <row r="24" spans="1:5" ht="19.95" customHeight="1">
      <c r="A24" s="29">
        <v>18</v>
      </c>
      <c r="B24" s="32"/>
      <c r="C24" s="258"/>
      <c r="D24" s="258"/>
      <c r="E24" s="29"/>
    </row>
    <row r="25" spans="1:5" ht="19.95" customHeight="1">
      <c r="A25" s="29">
        <v>19</v>
      </c>
      <c r="B25" s="32"/>
      <c r="C25" s="258"/>
      <c r="D25" s="258"/>
      <c r="E25" s="29"/>
    </row>
    <row r="26" spans="1:5" ht="19.95" customHeight="1">
      <c r="A26" s="29">
        <v>20</v>
      </c>
      <c r="B26" s="32"/>
      <c r="C26" s="258"/>
      <c r="D26" s="258"/>
      <c r="E26" s="29"/>
    </row>
    <row r="27" spans="1:5" ht="19.95" customHeight="1">
      <c r="A27" s="29">
        <v>21</v>
      </c>
      <c r="B27" s="32"/>
      <c r="C27" s="258"/>
      <c r="D27" s="258"/>
      <c r="E27" s="29"/>
    </row>
    <row r="28" spans="1:5" ht="19.95" customHeight="1">
      <c r="A28" s="29">
        <v>22</v>
      </c>
      <c r="B28" s="32"/>
      <c r="C28" s="258"/>
      <c r="D28" s="258"/>
      <c r="E28" s="29"/>
    </row>
    <row r="29" spans="1:5" ht="19.95" customHeight="1">
      <c r="A29" s="29">
        <v>23</v>
      </c>
      <c r="B29" s="32"/>
      <c r="C29" s="258"/>
      <c r="D29" s="258"/>
      <c r="E29" s="29"/>
    </row>
    <row r="30" spans="1:5" ht="19.95" customHeight="1">
      <c r="A30" s="29">
        <v>24</v>
      </c>
      <c r="B30" s="32"/>
      <c r="C30" s="258"/>
      <c r="D30" s="258"/>
      <c r="E30" s="29"/>
    </row>
    <row r="31" spans="1:5" ht="19.95" customHeight="1">
      <c r="A31" s="29">
        <v>25</v>
      </c>
      <c r="B31" s="32"/>
      <c r="C31" s="258"/>
      <c r="D31" s="258"/>
      <c r="E31" s="29"/>
    </row>
    <row r="32" spans="1:5" ht="19.95" customHeight="1">
      <c r="A32" s="29">
        <v>26</v>
      </c>
      <c r="B32" s="32"/>
      <c r="C32" s="258"/>
      <c r="D32" s="258"/>
      <c r="E32" s="29"/>
    </row>
    <row r="33" spans="1:5" ht="19.95" customHeight="1">
      <c r="A33" s="29">
        <v>27</v>
      </c>
      <c r="B33" s="32"/>
      <c r="C33" s="258"/>
      <c r="D33" s="258"/>
      <c r="E33" s="29"/>
    </row>
    <row r="34" spans="1:5" ht="19.95" customHeight="1">
      <c r="A34" s="29">
        <v>28</v>
      </c>
      <c r="B34" s="32"/>
      <c r="C34" s="258"/>
      <c r="D34" s="258"/>
      <c r="E34" s="29"/>
    </row>
    <row r="35" spans="1:5" ht="19.95" customHeight="1">
      <c r="A35" s="29">
        <v>29</v>
      </c>
      <c r="B35" s="32"/>
      <c r="C35" s="258"/>
      <c r="D35" s="258"/>
      <c r="E35" s="29"/>
    </row>
    <row r="36" spans="1:5" ht="19.95" customHeight="1">
      <c r="A36" s="29">
        <v>30</v>
      </c>
      <c r="B36" s="32"/>
      <c r="C36" s="258"/>
      <c r="D36" s="258"/>
      <c r="E36" s="29"/>
    </row>
    <row r="37" spans="1:5" ht="19.95" customHeight="1">
      <c r="A37" s="29">
        <v>31</v>
      </c>
      <c r="B37" s="32"/>
      <c r="C37" s="258"/>
      <c r="D37" s="258"/>
      <c r="E37" s="29"/>
    </row>
    <row r="38" spans="1:5" ht="19.95" customHeight="1">
      <c r="A38" s="29">
        <v>32</v>
      </c>
      <c r="B38" s="32"/>
      <c r="C38" s="258"/>
      <c r="D38" s="258"/>
      <c r="E38" s="29"/>
    </row>
    <row r="39" spans="1:5" ht="19.95" customHeight="1">
      <c r="A39" s="29">
        <v>33</v>
      </c>
      <c r="B39" s="32"/>
      <c r="C39" s="258"/>
      <c r="D39" s="258"/>
      <c r="E39" s="29"/>
    </row>
    <row r="40" spans="1:5" ht="19.95" customHeight="1">
      <c r="A40" s="29">
        <v>34</v>
      </c>
      <c r="B40" s="32"/>
      <c r="C40" s="258"/>
      <c r="D40" s="258"/>
      <c r="E40" s="29"/>
    </row>
    <row r="41" spans="1:5" ht="19.95" customHeight="1">
      <c r="A41" s="29">
        <v>35</v>
      </c>
      <c r="B41" s="32"/>
      <c r="C41" s="258"/>
      <c r="D41" s="258"/>
      <c r="E41" s="29"/>
    </row>
    <row r="42" spans="1:5" ht="19.95" customHeight="1">
      <c r="A42" s="29">
        <v>36</v>
      </c>
      <c r="B42" s="32"/>
      <c r="C42" s="258"/>
      <c r="D42" s="258"/>
      <c r="E42" s="29"/>
    </row>
    <row r="43" spans="1:5" ht="19.95" customHeight="1">
      <c r="A43" s="29">
        <v>37</v>
      </c>
      <c r="B43" s="32"/>
      <c r="C43" s="258"/>
      <c r="D43" s="258"/>
      <c r="E43" s="29"/>
    </row>
    <row r="44" spans="1:5" ht="19.95" customHeight="1">
      <c r="A44" s="29">
        <v>38</v>
      </c>
      <c r="B44" s="32"/>
      <c r="C44" s="258"/>
      <c r="D44" s="258"/>
      <c r="E44" s="29"/>
    </row>
    <row r="45" spans="1:5" ht="19.95" customHeight="1">
      <c r="A45" s="29">
        <v>39</v>
      </c>
      <c r="B45" s="32"/>
      <c r="C45" s="258"/>
      <c r="D45" s="258"/>
      <c r="E45" s="29"/>
    </row>
    <row r="46" spans="1:5" ht="19.95" customHeight="1">
      <c r="A46" s="29">
        <v>40</v>
      </c>
      <c r="B46" s="32"/>
      <c r="C46" s="258"/>
      <c r="D46" s="258"/>
      <c r="E46" s="29"/>
    </row>
    <row r="47" spans="1:5" ht="19.95" customHeight="1">
      <c r="A47" s="29">
        <v>41</v>
      </c>
      <c r="B47" s="32"/>
      <c r="C47" s="258"/>
      <c r="D47" s="258"/>
      <c r="E47" s="29"/>
    </row>
    <row r="48" spans="1:5" ht="19.95" customHeight="1">
      <c r="A48" s="29">
        <v>42</v>
      </c>
      <c r="B48" s="32"/>
      <c r="C48" s="258"/>
      <c r="D48" s="258"/>
      <c r="E48" s="29"/>
    </row>
    <row r="49" spans="1:5" ht="19.95" customHeight="1">
      <c r="A49" s="29">
        <v>43</v>
      </c>
      <c r="B49" s="32"/>
      <c r="C49" s="258"/>
      <c r="D49" s="258"/>
      <c r="E49" s="29"/>
    </row>
    <row r="50" spans="1:5" ht="19.95" customHeight="1">
      <c r="A50" s="29">
        <v>44</v>
      </c>
      <c r="B50" s="32"/>
      <c r="C50" s="258"/>
      <c r="D50" s="258"/>
      <c r="E50" s="29"/>
    </row>
    <row r="51" spans="1:5" ht="19.95" customHeight="1">
      <c r="A51" s="29">
        <v>45</v>
      </c>
      <c r="B51" s="32"/>
      <c r="C51" s="258"/>
      <c r="D51" s="258"/>
      <c r="E51" s="29"/>
    </row>
    <row r="52" spans="1:5" ht="19.95" customHeight="1">
      <c r="A52" s="29">
        <v>46</v>
      </c>
      <c r="B52" s="32"/>
      <c r="C52" s="258"/>
      <c r="D52" s="258"/>
      <c r="E52" s="29"/>
    </row>
    <row r="53" spans="1:5" ht="19.95" customHeight="1">
      <c r="A53" s="29">
        <v>47</v>
      </c>
      <c r="B53" s="32"/>
      <c r="C53" s="258"/>
      <c r="D53" s="258"/>
      <c r="E53" s="29"/>
    </row>
    <row r="54" spans="1:5" ht="19.95" customHeight="1">
      <c r="A54" s="29">
        <v>48</v>
      </c>
      <c r="B54" s="32"/>
      <c r="C54" s="258"/>
      <c r="D54" s="258"/>
      <c r="E54" s="29"/>
    </row>
    <row r="55" spans="1:5" ht="19.95" customHeight="1">
      <c r="A55" s="29">
        <v>49</v>
      </c>
      <c r="B55" s="32"/>
      <c r="C55" s="258"/>
      <c r="D55" s="258"/>
      <c r="E55" s="29"/>
    </row>
    <row r="56" spans="1:5" ht="19.95" customHeight="1">
      <c r="A56" s="29">
        <v>50</v>
      </c>
      <c r="B56" s="32"/>
      <c r="C56" s="258"/>
      <c r="D56" s="258"/>
      <c r="E56" s="29"/>
    </row>
    <row r="57" spans="1:5" ht="19.95" customHeight="1">
      <c r="A57" s="29">
        <v>51</v>
      </c>
      <c r="B57" s="32"/>
      <c r="C57" s="258"/>
      <c r="D57" s="258"/>
      <c r="E57" s="29"/>
    </row>
    <row r="58" spans="1:5" ht="19.95" customHeight="1">
      <c r="A58" s="29">
        <v>52</v>
      </c>
      <c r="B58" s="32"/>
      <c r="C58" s="258"/>
      <c r="D58" s="258"/>
      <c r="E58" s="29"/>
    </row>
    <row r="59" spans="1:5" ht="19.95" customHeight="1">
      <c r="A59" s="29">
        <v>53</v>
      </c>
      <c r="B59" s="32"/>
      <c r="C59" s="258"/>
      <c r="D59" s="258"/>
      <c r="E59" s="29"/>
    </row>
    <row r="60" spans="1:5" ht="19.95" customHeight="1">
      <c r="A60" s="29">
        <v>54</v>
      </c>
      <c r="B60" s="32"/>
      <c r="C60" s="258"/>
      <c r="D60" s="258"/>
      <c r="E60" s="29"/>
    </row>
    <row r="61" spans="1:5" ht="19.95" customHeight="1">
      <c r="A61" s="29">
        <v>55</v>
      </c>
      <c r="B61" s="32"/>
      <c r="C61" s="258"/>
      <c r="D61" s="258"/>
      <c r="E61" s="29"/>
    </row>
    <row r="62" spans="1:5" ht="19.95" customHeight="1">
      <c r="A62" s="29">
        <v>56</v>
      </c>
      <c r="B62" s="32"/>
      <c r="C62" s="258"/>
      <c r="D62" s="258"/>
      <c r="E62" s="29"/>
    </row>
    <row r="63" spans="1:5" ht="19.95" customHeight="1">
      <c r="A63" s="29">
        <v>57</v>
      </c>
      <c r="B63" s="32"/>
      <c r="C63" s="258"/>
      <c r="D63" s="258"/>
      <c r="E63" s="29"/>
    </row>
    <row r="64" spans="1:5" ht="19.95" customHeight="1">
      <c r="A64" s="29">
        <v>58</v>
      </c>
      <c r="B64" s="32"/>
      <c r="C64" s="258"/>
      <c r="D64" s="258"/>
      <c r="E64" s="29"/>
    </row>
    <row r="65" spans="1:5" ht="19.95" customHeight="1">
      <c r="A65" s="29">
        <v>59</v>
      </c>
      <c r="B65" s="32"/>
      <c r="C65" s="258"/>
      <c r="D65" s="258"/>
      <c r="E65" s="29"/>
    </row>
    <row r="66" spans="1:5" ht="19.95" customHeight="1">
      <c r="A66" s="29">
        <v>60</v>
      </c>
      <c r="B66" s="32"/>
      <c r="C66" s="258"/>
      <c r="D66" s="258"/>
      <c r="E66" s="29"/>
    </row>
  </sheetData>
  <mergeCells count="65">
    <mergeCell ref="C13:D13"/>
    <mergeCell ref="A2:E2"/>
    <mergeCell ref="A3:B3"/>
    <mergeCell ref="C3:E3"/>
    <mergeCell ref="A4:B4"/>
    <mergeCell ref="C6:D6"/>
    <mergeCell ref="C7:D7"/>
    <mergeCell ref="C8:D8"/>
    <mergeCell ref="C9:D9"/>
    <mergeCell ref="C10:D10"/>
    <mergeCell ref="C11:D11"/>
    <mergeCell ref="C12:D12"/>
    <mergeCell ref="C25:D25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37:D37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49:D49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61:D61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2:D62"/>
    <mergeCell ref="C63:D63"/>
    <mergeCell ref="C64:D64"/>
    <mergeCell ref="C65:D65"/>
    <mergeCell ref="C66:D66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964E5-B1E1-4D6D-A666-25C9C6357BCE}">
  <sheetPr>
    <tabColor rgb="FFFFFF00"/>
    <pageSetUpPr fitToPage="1"/>
  </sheetPr>
  <dimension ref="A1:O79"/>
  <sheetViews>
    <sheetView tabSelected="1" topLeftCell="A48" zoomScale="85" zoomScaleNormal="85" workbookViewId="0">
      <selection activeCell="K19" sqref="K19"/>
    </sheetView>
  </sheetViews>
  <sheetFormatPr defaultColWidth="2.796875" defaultRowHeight="18"/>
  <cols>
    <col min="1" max="1" width="1.69921875" style="159" customWidth="1"/>
    <col min="2" max="2" width="1.59765625" style="159" customWidth="1"/>
    <col min="3" max="3" width="18.59765625" style="159" customWidth="1"/>
    <col min="4" max="4" width="1" style="159" customWidth="1"/>
    <col min="5" max="5" width="11.5" style="161" customWidth="1"/>
    <col min="6" max="6" width="1" style="159" customWidth="1"/>
    <col min="7" max="7" width="11.5" style="113" customWidth="1"/>
    <col min="8" max="8" width="1" style="113" customWidth="1"/>
    <col min="9" max="9" width="11.5" style="162" customWidth="1"/>
    <col min="10" max="10" width="0.796875" style="159" customWidth="1"/>
    <col min="11" max="11" width="23.09765625" style="159" customWidth="1"/>
    <col min="12" max="12" width="2.69921875" style="113" customWidth="1"/>
    <col min="13" max="13" width="46.09765625" style="159" customWidth="1"/>
    <col min="14" max="14" width="17.5" style="159" customWidth="1"/>
    <col min="15" max="23" width="2.796875" style="159"/>
    <col min="24" max="24" width="41.3984375" style="159" customWidth="1"/>
    <col min="25" max="25" width="20.3984375" style="159" customWidth="1"/>
    <col min="26" max="16384" width="2.796875" style="159"/>
  </cols>
  <sheetData>
    <row r="1" spans="1:11" s="113" customFormat="1" ht="18" customHeight="1">
      <c r="A1" s="108" t="s">
        <v>193</v>
      </c>
      <c r="B1" s="108"/>
      <c r="C1" s="109"/>
      <c r="D1" s="108"/>
      <c r="E1" s="110"/>
      <c r="F1" s="108"/>
      <c r="G1" s="111"/>
      <c r="H1" s="111"/>
      <c r="I1" s="112"/>
      <c r="J1" s="108"/>
      <c r="K1" s="108"/>
    </row>
    <row r="2" spans="1:11" ht="24.75" customHeight="1">
      <c r="A2" s="261" t="s">
        <v>194</v>
      </c>
      <c r="B2" s="261"/>
      <c r="C2" s="261"/>
      <c r="D2" s="261"/>
      <c r="E2" s="261"/>
      <c r="F2" s="261"/>
      <c r="G2" s="261"/>
      <c r="H2" s="262" t="s">
        <v>195</v>
      </c>
      <c r="I2" s="262"/>
      <c r="J2" s="262"/>
      <c r="K2" s="262"/>
    </row>
    <row r="3" spans="1:11" ht="8.4" customHeight="1">
      <c r="A3" s="108"/>
      <c r="B3" s="108"/>
      <c r="C3" s="108"/>
      <c r="D3" s="108"/>
      <c r="E3" s="110"/>
      <c r="F3" s="108"/>
      <c r="G3" s="111"/>
      <c r="H3" s="111"/>
      <c r="I3" s="112"/>
      <c r="J3" s="108"/>
      <c r="K3" s="108"/>
    </row>
    <row r="4" spans="1:11" ht="22.2" customHeight="1">
      <c r="A4" s="108"/>
      <c r="B4" s="114" t="s">
        <v>196</v>
      </c>
      <c r="C4" s="108"/>
      <c r="D4" s="108"/>
      <c r="E4" s="110"/>
      <c r="F4" s="108"/>
      <c r="G4" s="111"/>
      <c r="H4" s="111"/>
      <c r="I4" s="112"/>
      <c r="J4" s="108"/>
      <c r="K4" s="108"/>
    </row>
    <row r="5" spans="1:11" ht="22.2" customHeight="1">
      <c r="A5" s="108"/>
      <c r="B5" s="115"/>
      <c r="C5" s="116" t="s">
        <v>197</v>
      </c>
      <c r="D5" s="117"/>
      <c r="E5" s="116" t="s">
        <v>198</v>
      </c>
      <c r="F5" s="117"/>
      <c r="G5" s="116" t="s">
        <v>199</v>
      </c>
      <c r="H5" s="118"/>
      <c r="I5" s="119" t="s">
        <v>200</v>
      </c>
      <c r="J5" s="117"/>
      <c r="K5" s="116" t="s">
        <v>201</v>
      </c>
    </row>
    <row r="6" spans="1:11" ht="22.2" customHeight="1">
      <c r="A6" s="108"/>
      <c r="B6" s="120"/>
      <c r="C6" s="121" t="s">
        <v>202</v>
      </c>
      <c r="D6" s="120"/>
      <c r="E6" s="122"/>
      <c r="F6" s="120"/>
      <c r="G6" s="122"/>
      <c r="H6" s="123"/>
      <c r="I6" s="124">
        <f t="shared" ref="I6:I9" si="0">E6-G6</f>
        <v>0</v>
      </c>
      <c r="J6" s="120"/>
      <c r="K6" s="125"/>
    </row>
    <row r="7" spans="1:11" ht="22.2" customHeight="1">
      <c r="A7" s="108"/>
      <c r="B7" s="115"/>
      <c r="C7" s="116" t="s">
        <v>203</v>
      </c>
      <c r="D7" s="115"/>
      <c r="E7" s="132"/>
      <c r="F7" s="115"/>
      <c r="G7" s="132"/>
      <c r="H7" s="133"/>
      <c r="I7" s="134">
        <f t="shared" si="0"/>
        <v>0</v>
      </c>
      <c r="J7" s="115"/>
      <c r="K7" s="135" t="s">
        <v>251</v>
      </c>
    </row>
    <row r="8" spans="1:11" ht="22.2" customHeight="1">
      <c r="A8" s="108"/>
      <c r="B8" s="115"/>
      <c r="C8" s="116"/>
      <c r="D8" s="115"/>
      <c r="E8" s="132"/>
      <c r="F8" s="115"/>
      <c r="G8" s="132"/>
      <c r="H8" s="136"/>
      <c r="I8" s="134">
        <f t="shared" si="0"/>
        <v>0</v>
      </c>
      <c r="J8" s="115"/>
      <c r="K8" s="135"/>
    </row>
    <row r="9" spans="1:11" ht="22.2" customHeight="1">
      <c r="A9" s="108"/>
      <c r="B9" s="115"/>
      <c r="C9" s="116"/>
      <c r="D9" s="115"/>
      <c r="E9" s="132"/>
      <c r="F9" s="115"/>
      <c r="G9" s="132"/>
      <c r="H9" s="136"/>
      <c r="I9" s="134">
        <f t="shared" si="0"/>
        <v>0</v>
      </c>
      <c r="J9" s="115"/>
      <c r="K9" s="135"/>
    </row>
    <row r="10" spans="1:11" ht="22.2" customHeight="1">
      <c r="A10" s="108"/>
      <c r="B10" s="115"/>
      <c r="C10" s="137"/>
      <c r="D10" s="115"/>
      <c r="E10" s="132"/>
      <c r="F10" s="115"/>
      <c r="G10" s="132"/>
      <c r="H10" s="136"/>
      <c r="I10" s="134">
        <f t="shared" ref="I10:I11" si="1">E10-G10</f>
        <v>0</v>
      </c>
      <c r="J10" s="115"/>
      <c r="K10" s="135"/>
    </row>
    <row r="11" spans="1:11" ht="22.2" customHeight="1">
      <c r="A11" s="108"/>
      <c r="B11" s="115"/>
      <c r="C11" s="116" t="s">
        <v>204</v>
      </c>
      <c r="D11" s="115"/>
      <c r="E11" s="132">
        <f>SUM(E6:E10)</f>
        <v>0</v>
      </c>
      <c r="F11" s="115"/>
      <c r="G11" s="132">
        <f>SUM(G6:G10)</f>
        <v>0</v>
      </c>
      <c r="H11" s="138"/>
      <c r="I11" s="134">
        <f t="shared" si="1"/>
        <v>0</v>
      </c>
      <c r="J11" s="115"/>
      <c r="K11" s="135"/>
    </row>
    <row r="12" spans="1:11" ht="22.2" customHeight="1">
      <c r="A12" s="108"/>
      <c r="B12" s="108"/>
      <c r="C12" s="108"/>
      <c r="D12" s="108"/>
      <c r="E12" s="110"/>
      <c r="F12" s="108"/>
      <c r="G12" s="110"/>
      <c r="H12" s="111"/>
      <c r="I12" s="112"/>
      <c r="J12" s="108"/>
      <c r="K12" s="108"/>
    </row>
    <row r="13" spans="1:11" ht="22.2" customHeight="1">
      <c r="A13" s="108"/>
      <c r="B13" s="114" t="s">
        <v>205</v>
      </c>
      <c r="C13" s="108"/>
      <c r="D13" s="108"/>
      <c r="E13" s="110"/>
      <c r="F13" s="108"/>
      <c r="G13" s="110"/>
      <c r="H13" s="110"/>
      <c r="I13" s="112"/>
      <c r="J13" s="108"/>
      <c r="K13" s="108"/>
    </row>
    <row r="14" spans="1:11" ht="22.2" customHeight="1">
      <c r="A14" s="108"/>
      <c r="B14" s="115"/>
      <c r="C14" s="116" t="str">
        <f>+C5</f>
        <v>区　分</v>
      </c>
      <c r="D14" s="115"/>
      <c r="E14" s="116" t="str">
        <f>+E5</f>
        <v>R8予算額</v>
      </c>
      <c r="F14" s="117"/>
      <c r="G14" s="116" t="str">
        <f>+G5</f>
        <v>R７決算額</v>
      </c>
      <c r="H14" s="118"/>
      <c r="I14" s="119" t="str">
        <f>+I5</f>
        <v>増減</v>
      </c>
      <c r="J14" s="117"/>
      <c r="K14" s="116" t="str">
        <f>+K5</f>
        <v>説　　　　　　　　　明</v>
      </c>
    </row>
    <row r="15" spans="1:11" ht="22.2" customHeight="1">
      <c r="A15" s="108"/>
      <c r="B15" s="120"/>
      <c r="C15" s="116" t="s">
        <v>206</v>
      </c>
      <c r="D15" s="115"/>
      <c r="E15" s="139">
        <f>SUM(E16:E25)</f>
        <v>0</v>
      </c>
      <c r="F15" s="140"/>
      <c r="G15" s="139">
        <f>SUM(G16:G25)</f>
        <v>0</v>
      </c>
      <c r="H15" s="141"/>
      <c r="I15" s="142">
        <f>E15-G15</f>
        <v>0</v>
      </c>
      <c r="J15" s="115"/>
      <c r="K15" s="135"/>
    </row>
    <row r="16" spans="1:11" ht="22.2" customHeight="1">
      <c r="A16" s="108"/>
      <c r="B16" s="143"/>
      <c r="C16" s="144"/>
      <c r="D16" s="120"/>
      <c r="E16" s="122"/>
      <c r="F16" s="120"/>
      <c r="G16" s="122"/>
      <c r="H16" s="123"/>
      <c r="I16" s="124">
        <f>E16-G16</f>
        <v>0</v>
      </c>
      <c r="J16" s="120"/>
      <c r="K16" s="125"/>
    </row>
    <row r="17" spans="1:12" ht="22.2" customHeight="1">
      <c r="A17" s="108"/>
      <c r="B17" s="143"/>
      <c r="C17" s="145"/>
      <c r="D17" s="143"/>
      <c r="E17" s="146"/>
      <c r="F17" s="143"/>
      <c r="G17" s="146"/>
      <c r="H17" s="111"/>
      <c r="I17" s="147">
        <f t="shared" ref="I17:I25" si="2">E17-G17</f>
        <v>0</v>
      </c>
      <c r="J17" s="143"/>
      <c r="K17" s="148"/>
    </row>
    <row r="18" spans="1:12" ht="22.2" customHeight="1">
      <c r="A18" s="108"/>
      <c r="B18" s="143"/>
      <c r="C18" s="145"/>
      <c r="D18" s="143"/>
      <c r="E18" s="146"/>
      <c r="F18" s="143"/>
      <c r="G18" s="146"/>
      <c r="H18" s="111"/>
      <c r="I18" s="147">
        <f t="shared" si="2"/>
        <v>0</v>
      </c>
      <c r="J18" s="143"/>
      <c r="K18" s="148"/>
    </row>
    <row r="19" spans="1:12" ht="22.2" customHeight="1">
      <c r="A19" s="108"/>
      <c r="B19" s="143"/>
      <c r="C19" s="145"/>
      <c r="D19" s="143"/>
      <c r="E19" s="146"/>
      <c r="F19" s="143"/>
      <c r="G19" s="146"/>
      <c r="H19" s="111"/>
      <c r="I19" s="147">
        <f t="shared" si="2"/>
        <v>0</v>
      </c>
      <c r="J19" s="143"/>
      <c r="K19" s="148"/>
    </row>
    <row r="20" spans="1:12" ht="22.2" customHeight="1">
      <c r="A20" s="108"/>
      <c r="B20" s="143"/>
      <c r="C20" s="145"/>
      <c r="D20" s="143"/>
      <c r="E20" s="146"/>
      <c r="F20" s="143"/>
      <c r="G20" s="146"/>
      <c r="H20" s="111"/>
      <c r="I20" s="147">
        <f t="shared" si="2"/>
        <v>0</v>
      </c>
      <c r="J20" s="143"/>
      <c r="K20" s="148"/>
    </row>
    <row r="21" spans="1:12" ht="22.2" customHeight="1">
      <c r="A21" s="108"/>
      <c r="B21" s="143"/>
      <c r="C21" s="145"/>
      <c r="D21" s="143"/>
      <c r="E21" s="146"/>
      <c r="F21" s="143"/>
      <c r="G21" s="146"/>
      <c r="H21" s="111"/>
      <c r="I21" s="147">
        <f t="shared" si="2"/>
        <v>0</v>
      </c>
      <c r="J21" s="143"/>
      <c r="K21" s="148"/>
    </row>
    <row r="22" spans="1:12" ht="22.2" customHeight="1">
      <c r="A22" s="108"/>
      <c r="B22" s="143"/>
      <c r="C22" s="145"/>
      <c r="D22" s="143"/>
      <c r="E22" s="146"/>
      <c r="F22" s="143"/>
      <c r="G22" s="146"/>
      <c r="H22" s="111"/>
      <c r="I22" s="147">
        <f t="shared" si="2"/>
        <v>0</v>
      </c>
      <c r="J22" s="143"/>
      <c r="K22" s="148"/>
    </row>
    <row r="23" spans="1:12" ht="22.2" customHeight="1">
      <c r="A23" s="108"/>
      <c r="B23" s="143"/>
      <c r="C23" s="145"/>
      <c r="D23" s="143"/>
      <c r="E23" s="146"/>
      <c r="F23" s="143"/>
      <c r="G23" s="146"/>
      <c r="H23" s="111"/>
      <c r="I23" s="147">
        <f>E23-G23</f>
        <v>0</v>
      </c>
      <c r="J23" s="143"/>
      <c r="K23" s="148"/>
    </row>
    <row r="24" spans="1:12" ht="22.2" customHeight="1">
      <c r="A24" s="108"/>
      <c r="B24" s="143"/>
      <c r="C24" s="145"/>
      <c r="D24" s="143"/>
      <c r="E24" s="146"/>
      <c r="F24" s="143"/>
      <c r="G24" s="146"/>
      <c r="H24" s="111"/>
      <c r="I24" s="147">
        <f t="shared" si="2"/>
        <v>0</v>
      </c>
      <c r="J24" s="143"/>
      <c r="K24" s="148"/>
    </row>
    <row r="25" spans="1:12" ht="22.2" customHeight="1">
      <c r="A25" s="108"/>
      <c r="B25" s="143"/>
      <c r="C25" s="149"/>
      <c r="D25" s="126"/>
      <c r="E25" s="128"/>
      <c r="F25" s="126"/>
      <c r="G25" s="128"/>
      <c r="H25" s="129"/>
      <c r="I25" s="130">
        <f t="shared" si="2"/>
        <v>0</v>
      </c>
      <c r="J25" s="126"/>
      <c r="K25" s="131"/>
    </row>
    <row r="26" spans="1:12" ht="22.2" customHeight="1">
      <c r="A26" s="108"/>
      <c r="B26" s="120"/>
      <c r="C26" s="150" t="s">
        <v>208</v>
      </c>
      <c r="D26" s="151"/>
      <c r="E26" s="152">
        <f>SUM(E27:E34)</f>
        <v>0</v>
      </c>
      <c r="F26" s="153"/>
      <c r="G26" s="152">
        <f>SUM(G27:G34)</f>
        <v>0</v>
      </c>
      <c r="H26" s="154"/>
      <c r="I26" s="155">
        <f>E26-G26</f>
        <v>0</v>
      </c>
      <c r="J26" s="151"/>
      <c r="K26" s="156"/>
    </row>
    <row r="27" spans="1:12" ht="22.2" customHeight="1">
      <c r="A27" s="108"/>
      <c r="B27" s="157"/>
      <c r="C27" s="158"/>
      <c r="D27" s="143"/>
      <c r="E27" s="146"/>
      <c r="F27" s="143"/>
      <c r="G27" s="146"/>
      <c r="H27" s="111"/>
      <c r="I27" s="147">
        <f>E27-G27</f>
        <v>0</v>
      </c>
      <c r="J27" s="143"/>
      <c r="K27" s="148"/>
    </row>
    <row r="28" spans="1:12" ht="22.2" customHeight="1">
      <c r="A28" s="108"/>
      <c r="B28" s="157"/>
      <c r="C28" s="158"/>
      <c r="D28" s="143"/>
      <c r="E28" s="146"/>
      <c r="F28" s="143"/>
      <c r="G28" s="146"/>
      <c r="H28" s="111"/>
      <c r="I28" s="147">
        <f t="shared" ref="I28:I29" si="3">E28-G28</f>
        <v>0</v>
      </c>
      <c r="J28" s="143"/>
      <c r="K28" s="148"/>
    </row>
    <row r="29" spans="1:12" ht="22.2" customHeight="1">
      <c r="A29" s="108"/>
      <c r="B29" s="157"/>
      <c r="C29" s="158"/>
      <c r="D29" s="143"/>
      <c r="F29" s="143"/>
      <c r="G29" s="146"/>
      <c r="H29" s="111"/>
      <c r="I29" s="147">
        <f t="shared" si="3"/>
        <v>0</v>
      </c>
      <c r="J29" s="143"/>
      <c r="K29" s="148"/>
    </row>
    <row r="30" spans="1:12" ht="22.2" customHeight="1">
      <c r="A30" s="108"/>
      <c r="B30" s="157"/>
      <c r="C30" s="158"/>
      <c r="D30" s="143"/>
      <c r="E30" s="146"/>
      <c r="F30" s="143"/>
      <c r="G30" s="146"/>
      <c r="H30" s="111"/>
      <c r="I30" s="147">
        <f t="shared" ref="I30:I34" si="4">E30-G30</f>
        <v>0</v>
      </c>
      <c r="J30" s="143"/>
      <c r="K30" s="148"/>
    </row>
    <row r="31" spans="1:12" ht="22.2" customHeight="1">
      <c r="B31" s="157"/>
      <c r="C31" s="158"/>
      <c r="D31" s="143"/>
      <c r="E31" s="146"/>
      <c r="F31" s="143"/>
      <c r="G31" s="146"/>
      <c r="H31" s="111"/>
      <c r="I31" s="147">
        <f t="shared" si="4"/>
        <v>0</v>
      </c>
      <c r="J31" s="143"/>
      <c r="K31" s="148"/>
    </row>
    <row r="32" spans="1:12" ht="22.2" customHeight="1">
      <c r="B32" s="157"/>
      <c r="C32" s="158"/>
      <c r="D32" s="143"/>
      <c r="E32" s="146"/>
      <c r="F32" s="143"/>
      <c r="G32" s="146"/>
      <c r="H32" s="111"/>
      <c r="I32" s="147">
        <f t="shared" si="4"/>
        <v>0</v>
      </c>
      <c r="J32" s="143"/>
      <c r="K32" s="148"/>
      <c r="L32" s="159"/>
    </row>
    <row r="33" spans="2:14" ht="22.2" customHeight="1">
      <c r="B33" s="157"/>
      <c r="C33" s="158"/>
      <c r="D33" s="143"/>
      <c r="E33" s="146"/>
      <c r="F33" s="143"/>
      <c r="G33" s="146"/>
      <c r="H33" s="111"/>
      <c r="I33" s="147">
        <f t="shared" si="4"/>
        <v>0</v>
      </c>
      <c r="J33" s="143"/>
      <c r="K33" s="148"/>
      <c r="L33" s="159"/>
    </row>
    <row r="34" spans="2:14" ht="22.2" customHeight="1">
      <c r="B34" s="160"/>
      <c r="C34" s="127"/>
      <c r="D34" s="126"/>
      <c r="E34" s="128"/>
      <c r="F34" s="126"/>
      <c r="G34" s="128"/>
      <c r="H34" s="129"/>
      <c r="I34" s="147">
        <f t="shared" si="4"/>
        <v>0</v>
      </c>
      <c r="J34" s="126"/>
      <c r="K34" s="148"/>
      <c r="L34" s="159"/>
    </row>
    <row r="35" spans="2:14" ht="22.2" customHeight="1">
      <c r="B35" s="120"/>
      <c r="C35" s="150" t="s">
        <v>211</v>
      </c>
      <c r="D35" s="151"/>
      <c r="E35" s="152">
        <f>SUM(E36:E37)</f>
        <v>0</v>
      </c>
      <c r="F35" s="153"/>
      <c r="G35" s="152">
        <f>SUM(G36:G37)</f>
        <v>0</v>
      </c>
      <c r="H35" s="154"/>
      <c r="I35" s="155">
        <f>E35-G35</f>
        <v>0</v>
      </c>
      <c r="J35" s="151"/>
      <c r="K35" s="156"/>
      <c r="L35" s="159"/>
    </row>
    <row r="36" spans="2:14" ht="22.2" customHeight="1">
      <c r="B36" s="157"/>
      <c r="C36" s="158" t="s">
        <v>211</v>
      </c>
      <c r="D36" s="143"/>
      <c r="E36" s="146"/>
      <c r="F36" s="143"/>
      <c r="G36" s="146"/>
      <c r="H36" s="111"/>
      <c r="I36" s="147">
        <f>E36-G36</f>
        <v>0</v>
      </c>
      <c r="J36" s="143"/>
      <c r="K36" s="148"/>
      <c r="L36" s="159"/>
    </row>
    <row r="37" spans="2:14" ht="22.2" customHeight="1">
      <c r="B37" s="160"/>
      <c r="C37" s="127"/>
      <c r="D37" s="126"/>
      <c r="E37" s="128"/>
      <c r="F37" s="126"/>
      <c r="G37" s="128"/>
      <c r="H37" s="129"/>
      <c r="I37" s="130"/>
      <c r="J37" s="126"/>
      <c r="K37" s="148"/>
      <c r="L37" s="159"/>
    </row>
    <row r="38" spans="2:14" ht="22.2" customHeight="1">
      <c r="B38" s="115"/>
      <c r="C38" s="116" t="s">
        <v>204</v>
      </c>
      <c r="D38" s="115"/>
      <c r="E38" s="132">
        <f>E15+E26+E35</f>
        <v>0</v>
      </c>
      <c r="F38" s="115"/>
      <c r="G38" s="132">
        <f>G15+G26+G35</f>
        <v>0</v>
      </c>
      <c r="H38" s="141"/>
      <c r="I38" s="142">
        <f>E38-G38</f>
        <v>0</v>
      </c>
      <c r="J38" s="115"/>
      <c r="K38" s="135"/>
      <c r="L38" s="159"/>
    </row>
    <row r="39" spans="2:14" ht="22.2" customHeight="1">
      <c r="L39" s="159"/>
    </row>
    <row r="40" spans="2:14" ht="22.2" customHeight="1">
      <c r="C40" s="113"/>
      <c r="E40" s="159"/>
      <c r="G40" s="159"/>
      <c r="H40" s="159"/>
      <c r="I40" s="159"/>
      <c r="L40" s="159"/>
    </row>
    <row r="41" spans="2:14">
      <c r="C41" s="113"/>
      <c r="E41" s="159"/>
      <c r="G41" s="159"/>
      <c r="H41" s="159"/>
      <c r="I41" s="159"/>
      <c r="L41" s="159"/>
    </row>
    <row r="42" spans="2:14">
      <c r="C42" s="113"/>
      <c r="E42" s="159"/>
      <c r="G42" s="159"/>
      <c r="H42" s="159"/>
      <c r="I42" s="159"/>
    </row>
    <row r="43" spans="2:14">
      <c r="C43" s="113"/>
      <c r="E43" s="159"/>
      <c r="G43" s="159"/>
      <c r="H43" s="159"/>
      <c r="I43" s="159"/>
    </row>
    <row r="44" spans="2:14">
      <c r="C44" s="113"/>
      <c r="E44" s="159"/>
      <c r="G44" s="159"/>
      <c r="H44" s="159"/>
      <c r="I44" s="159"/>
    </row>
    <row r="45" spans="2:14">
      <c r="C45" s="113"/>
      <c r="E45" s="159"/>
      <c r="G45" s="159"/>
      <c r="H45" s="159"/>
      <c r="I45" s="159"/>
    </row>
    <row r="46" spans="2:14">
      <c r="C46" s="163"/>
      <c r="D46" s="164"/>
      <c r="E46" s="159"/>
      <c r="G46" s="159"/>
      <c r="H46" s="159"/>
      <c r="I46" s="159"/>
      <c r="M46" s="159" t="s">
        <v>212</v>
      </c>
    </row>
    <row r="47" spans="2:14">
      <c r="C47" s="165" t="s">
        <v>213</v>
      </c>
      <c r="D47" s="166" t="s">
        <v>214</v>
      </c>
      <c r="E47" s="159"/>
      <c r="G47" s="159"/>
      <c r="H47" s="159"/>
      <c r="I47" s="159"/>
      <c r="M47" s="164" t="s">
        <v>215</v>
      </c>
      <c r="N47" s="166" t="s">
        <v>214</v>
      </c>
    </row>
    <row r="48" spans="2:14">
      <c r="C48" s="165" t="s">
        <v>207</v>
      </c>
      <c r="D48" s="166" t="s">
        <v>214</v>
      </c>
      <c r="E48" s="159"/>
      <c r="G48" s="159"/>
      <c r="H48" s="159"/>
      <c r="I48" s="159"/>
      <c r="M48" s="164" t="s">
        <v>207</v>
      </c>
      <c r="N48" s="166" t="s">
        <v>214</v>
      </c>
    </row>
    <row r="49" spans="3:14">
      <c r="C49" s="165" t="s">
        <v>216</v>
      </c>
      <c r="D49" s="166" t="s">
        <v>214</v>
      </c>
      <c r="E49" s="159"/>
      <c r="G49" s="159"/>
      <c r="H49" s="159"/>
      <c r="I49" s="159"/>
      <c r="M49" s="164" t="s">
        <v>216</v>
      </c>
      <c r="N49" s="166" t="s">
        <v>214</v>
      </c>
    </row>
    <row r="50" spans="3:14">
      <c r="C50" s="165" t="s">
        <v>217</v>
      </c>
      <c r="D50" s="166" t="s">
        <v>214</v>
      </c>
      <c r="E50" s="159"/>
      <c r="G50" s="159"/>
      <c r="H50" s="159"/>
      <c r="I50" s="159"/>
      <c r="M50" s="164" t="s">
        <v>218</v>
      </c>
      <c r="N50" s="166" t="s">
        <v>214</v>
      </c>
    </row>
    <row r="51" spans="3:14">
      <c r="C51" s="165" t="s">
        <v>219</v>
      </c>
      <c r="D51" s="166" t="s">
        <v>214</v>
      </c>
      <c r="M51" s="164" t="s">
        <v>220</v>
      </c>
      <c r="N51" s="166" t="s">
        <v>214</v>
      </c>
    </row>
    <row r="52" spans="3:14">
      <c r="C52" s="165" t="s">
        <v>221</v>
      </c>
      <c r="D52" s="166" t="s">
        <v>214</v>
      </c>
      <c r="M52" s="165" t="s">
        <v>221</v>
      </c>
      <c r="N52" s="166" t="s">
        <v>214</v>
      </c>
    </row>
    <row r="53" spans="3:14">
      <c r="C53" s="165" t="s">
        <v>224</v>
      </c>
      <c r="D53" s="166" t="s">
        <v>214</v>
      </c>
      <c r="M53" s="164" t="s">
        <v>225</v>
      </c>
      <c r="N53" s="166" t="s">
        <v>214</v>
      </c>
    </row>
    <row r="54" spans="3:14">
      <c r="C54" s="165" t="s">
        <v>226</v>
      </c>
      <c r="D54" s="166" t="s">
        <v>214</v>
      </c>
      <c r="M54" s="164" t="s">
        <v>227</v>
      </c>
      <c r="N54" s="166" t="s">
        <v>214</v>
      </c>
    </row>
    <row r="55" spans="3:14">
      <c r="C55" s="163" t="s">
        <v>228</v>
      </c>
      <c r="D55" s="166" t="s">
        <v>214</v>
      </c>
      <c r="M55" s="166" t="s">
        <v>228</v>
      </c>
      <c r="N55" s="166" t="s">
        <v>214</v>
      </c>
    </row>
    <row r="56" spans="3:14">
      <c r="C56" s="165" t="s">
        <v>210</v>
      </c>
      <c r="D56" s="166" t="s">
        <v>214</v>
      </c>
      <c r="M56" s="164" t="s">
        <v>232</v>
      </c>
      <c r="N56" s="166" t="s">
        <v>214</v>
      </c>
    </row>
    <row r="57" spans="3:14">
      <c r="C57" s="165" t="s">
        <v>231</v>
      </c>
      <c r="D57" s="166" t="s">
        <v>214</v>
      </c>
      <c r="M57" s="164" t="s">
        <v>234</v>
      </c>
      <c r="N57" s="166" t="s">
        <v>214</v>
      </c>
    </row>
    <row r="58" spans="3:14">
      <c r="C58" s="165" t="s">
        <v>237</v>
      </c>
      <c r="D58" s="166" t="s">
        <v>214</v>
      </c>
      <c r="M58" s="164" t="s">
        <v>240</v>
      </c>
      <c r="N58" s="166" t="s">
        <v>214</v>
      </c>
    </row>
    <row r="59" spans="3:14">
      <c r="C59" s="165" t="s">
        <v>256</v>
      </c>
      <c r="D59" s="166" t="s">
        <v>214</v>
      </c>
      <c r="M59" s="165" t="s">
        <v>258</v>
      </c>
      <c r="N59" s="166" t="s">
        <v>214</v>
      </c>
    </row>
    <row r="60" spans="3:14">
      <c r="C60" s="165" t="s">
        <v>257</v>
      </c>
      <c r="D60" s="166" t="s">
        <v>214</v>
      </c>
      <c r="M60" s="165" t="s">
        <v>259</v>
      </c>
      <c r="N60" s="166" t="s">
        <v>214</v>
      </c>
    </row>
    <row r="61" spans="3:14">
      <c r="C61" s="165" t="s">
        <v>209</v>
      </c>
      <c r="D61" s="166" t="s">
        <v>229</v>
      </c>
      <c r="M61" s="164" t="s">
        <v>209</v>
      </c>
      <c r="N61" s="166" t="s">
        <v>229</v>
      </c>
    </row>
    <row r="62" spans="3:14">
      <c r="C62" s="165" t="s">
        <v>230</v>
      </c>
      <c r="D62" s="166" t="s">
        <v>229</v>
      </c>
      <c r="M62" s="164" t="s">
        <v>230</v>
      </c>
      <c r="N62" s="166" t="s">
        <v>229</v>
      </c>
    </row>
    <row r="63" spans="3:14">
      <c r="C63" s="165" t="s">
        <v>233</v>
      </c>
      <c r="D63" s="166" t="s">
        <v>229</v>
      </c>
      <c r="M63" s="164" t="s">
        <v>236</v>
      </c>
      <c r="N63" s="166" t="s">
        <v>229</v>
      </c>
    </row>
    <row r="64" spans="3:14">
      <c r="C64" s="165" t="s">
        <v>235</v>
      </c>
      <c r="D64" s="166" t="s">
        <v>229</v>
      </c>
      <c r="M64" s="164" t="s">
        <v>238</v>
      </c>
      <c r="N64" s="166" t="s">
        <v>229</v>
      </c>
    </row>
    <row r="65" spans="3:15">
      <c r="C65" s="165" t="s">
        <v>222</v>
      </c>
      <c r="D65" s="166" t="s">
        <v>229</v>
      </c>
      <c r="M65" s="165" t="s">
        <v>223</v>
      </c>
      <c r="N65" s="166" t="s">
        <v>229</v>
      </c>
    </row>
    <row r="66" spans="3:15">
      <c r="C66" s="163" t="s">
        <v>239</v>
      </c>
      <c r="D66" s="166" t="s">
        <v>239</v>
      </c>
      <c r="M66" s="166" t="s">
        <v>239</v>
      </c>
      <c r="N66" s="166" t="s">
        <v>239</v>
      </c>
    </row>
    <row r="67" spans="3:15">
      <c r="C67" s="167" t="s">
        <v>202</v>
      </c>
      <c r="D67" s="168" t="s">
        <v>241</v>
      </c>
      <c r="M67" s="166"/>
      <c r="N67" s="166"/>
    </row>
    <row r="68" spans="3:15">
      <c r="C68" s="167" t="s">
        <v>203</v>
      </c>
      <c r="D68" s="168" t="s">
        <v>241</v>
      </c>
      <c r="M68" s="171" t="s">
        <v>245</v>
      </c>
      <c r="N68" s="172"/>
    </row>
    <row r="69" spans="3:15">
      <c r="C69" s="167" t="s">
        <v>242</v>
      </c>
      <c r="D69" s="168" t="s">
        <v>241</v>
      </c>
      <c r="M69" s="167" t="s">
        <v>202</v>
      </c>
      <c r="N69" s="168" t="s">
        <v>241</v>
      </c>
    </row>
    <row r="70" spans="3:15">
      <c r="C70" s="167" t="s">
        <v>243</v>
      </c>
      <c r="D70" s="168" t="s">
        <v>241</v>
      </c>
      <c r="M70" s="167" t="s">
        <v>203</v>
      </c>
      <c r="N70" s="168" t="s">
        <v>241</v>
      </c>
    </row>
    <row r="71" spans="3:15">
      <c r="C71" s="169" t="s">
        <v>244</v>
      </c>
      <c r="D71" s="168" t="s">
        <v>241</v>
      </c>
      <c r="M71" s="167" t="s">
        <v>242</v>
      </c>
      <c r="N71" s="168" t="s">
        <v>241</v>
      </c>
    </row>
    <row r="72" spans="3:15">
      <c r="M72" s="167" t="s">
        <v>243</v>
      </c>
      <c r="N72" s="168" t="s">
        <v>241</v>
      </c>
    </row>
    <row r="73" spans="3:15">
      <c r="M73" s="169" t="s">
        <v>244</v>
      </c>
      <c r="N73" s="168" t="s">
        <v>241</v>
      </c>
    </row>
    <row r="74" spans="3:15">
      <c r="M74" s="169"/>
      <c r="N74" s="168"/>
    </row>
    <row r="75" spans="3:15">
      <c r="O75" s="161"/>
    </row>
    <row r="76" spans="3:15">
      <c r="O76" s="161"/>
    </row>
    <row r="77" spans="3:15">
      <c r="O77" s="161"/>
    </row>
    <row r="78" spans="3:15">
      <c r="O78" s="161"/>
    </row>
    <row r="79" spans="3:15">
      <c r="O79" s="161"/>
    </row>
  </sheetData>
  <sheetProtection selectLockedCells="1" selectUnlockedCells="1"/>
  <mergeCells count="2">
    <mergeCell ref="A2:G2"/>
    <mergeCell ref="H2:K2"/>
  </mergeCells>
  <phoneticPr fontId="2"/>
  <dataValidations count="4">
    <dataValidation type="list" allowBlank="1" showInputMessage="1" showErrorMessage="1" sqref="C27:C34" xr:uid="{A67BFA07-2C79-4A23-9932-E05510C0CEBA}">
      <formula1>$C$61:$C$65</formula1>
    </dataValidation>
    <dataValidation type="list" allowBlank="1" showInputMessage="1" sqref="C6:C10" xr:uid="{858A578D-69AE-41E5-B140-2FD4EEACB6BF}">
      <formula1>$C$67:$C$71</formula1>
    </dataValidation>
    <dataValidation type="list" allowBlank="1" showInputMessage="1" showErrorMessage="1" sqref="C36:C37" xr:uid="{92C5E5A2-BE73-458B-8BC3-C7145593C61A}">
      <formula1>$C$66</formula1>
    </dataValidation>
    <dataValidation type="list" allowBlank="1" showInputMessage="1" showErrorMessage="1" sqref="C16:C25" xr:uid="{FC20325E-7E22-46EC-93F9-80CA88EBFDD1}">
      <formula1>$C$47:$C$60</formula1>
    </dataValidation>
  </dataValidations>
  <printOptions horizontalCentered="1"/>
  <pageMargins left="0.78749999999999998" right="0.78749999999999998" top="0.98402777777777772" bottom="0.98402777777777772" header="0.51180555555555551" footer="0.51180555555555551"/>
  <pageSetup paperSize="9" scale="79" firstPageNumber="0" orientation="portrait" horizontalDpi="300" verticalDpi="30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D79E3-90E4-406E-AC44-8BC34C53B4B9}">
  <sheetPr>
    <tabColor rgb="FF00B0F0"/>
  </sheetPr>
  <dimension ref="A1:S26"/>
  <sheetViews>
    <sheetView zoomScaleNormal="100" workbookViewId="0">
      <selection activeCell="A4" sqref="A4"/>
    </sheetView>
  </sheetViews>
  <sheetFormatPr defaultRowHeight="18"/>
  <cols>
    <col min="1" max="14" width="4.69921875" customWidth="1"/>
    <col min="15" max="16" width="5.69921875" customWidth="1"/>
    <col min="19" max="19" width="30.69921875" customWidth="1"/>
  </cols>
  <sheetData>
    <row r="1" spans="1:19">
      <c r="A1" s="1" t="s">
        <v>167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9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9">
      <c r="A3" s="236" t="s">
        <v>249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</row>
    <row r="4" spans="1:19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9">
      <c r="A5" s="1"/>
      <c r="B5" s="1"/>
      <c r="C5" s="1"/>
      <c r="D5" s="1"/>
      <c r="E5" s="1"/>
      <c r="F5" s="1"/>
      <c r="G5" s="1"/>
      <c r="H5" s="1"/>
      <c r="I5" s="1"/>
      <c r="J5" s="1"/>
      <c r="K5" s="3"/>
      <c r="L5" s="1" t="s">
        <v>0</v>
      </c>
      <c r="M5" s="3"/>
      <c r="N5" s="1" t="s">
        <v>1</v>
      </c>
      <c r="O5" s="3"/>
      <c r="P5" s="1" t="s">
        <v>2</v>
      </c>
    </row>
    <row r="6" spans="1:19">
      <c r="A6" s="1"/>
      <c r="B6" s="1" t="s">
        <v>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9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S7" s="107" t="s">
        <v>185</v>
      </c>
    </row>
    <row r="8" spans="1:19">
      <c r="A8" s="1"/>
      <c r="B8" s="1"/>
      <c r="C8" s="1"/>
      <c r="D8" s="1"/>
      <c r="E8" s="4"/>
      <c r="F8" s="1"/>
      <c r="G8" s="1"/>
      <c r="H8" s="237" t="s">
        <v>4</v>
      </c>
      <c r="I8" s="237"/>
      <c r="J8" s="269" t="str">
        <f>'1号様式_認定申請'!J8</f>
        <v>あいう</v>
      </c>
      <c r="K8" s="269"/>
      <c r="L8" s="269"/>
      <c r="M8" s="269"/>
      <c r="N8" s="269"/>
      <c r="O8" s="269"/>
      <c r="P8" s="5"/>
    </row>
    <row r="9" spans="1:19">
      <c r="A9" s="1"/>
      <c r="B9" s="1"/>
      <c r="C9" s="1"/>
      <c r="D9" s="1"/>
      <c r="E9" s="4"/>
      <c r="F9" s="1"/>
      <c r="G9" s="1"/>
      <c r="H9" s="239" t="s">
        <v>5</v>
      </c>
      <c r="I9" s="239"/>
      <c r="J9" s="270" t="str">
        <f>'1号様式_認定申請'!J9</f>
        <v>かきく</v>
      </c>
      <c r="K9" s="270"/>
      <c r="L9" s="270"/>
      <c r="M9" s="270"/>
      <c r="N9" s="270"/>
      <c r="O9" s="270"/>
      <c r="P9" s="5"/>
    </row>
    <row r="10" spans="1:19">
      <c r="A10" s="1"/>
      <c r="B10" s="1"/>
      <c r="C10" s="1"/>
      <c r="D10" s="1"/>
      <c r="E10" s="4"/>
      <c r="F10" s="1"/>
      <c r="G10" s="1"/>
      <c r="H10" s="241" t="s">
        <v>6</v>
      </c>
      <c r="I10" s="241"/>
      <c r="J10" s="268" t="str">
        <f>'1号様式_認定申請'!J10</f>
        <v>〒509</v>
      </c>
      <c r="K10" s="268"/>
      <c r="L10" s="268"/>
      <c r="M10" s="268"/>
      <c r="N10" s="268"/>
      <c r="O10" s="268"/>
      <c r="P10" s="5"/>
    </row>
    <row r="11" spans="1:19">
      <c r="A11" s="1"/>
      <c r="B11" s="1"/>
      <c r="C11" s="1"/>
      <c r="D11" s="1"/>
      <c r="E11" s="4"/>
      <c r="F11" s="1"/>
      <c r="G11" s="1"/>
      <c r="H11" s="245" t="s">
        <v>7</v>
      </c>
      <c r="I11" s="245"/>
      <c r="J11" s="225">
        <f>'1号様式_認定申請'!J11</f>
        <v>80</v>
      </c>
      <c r="K11" s="225"/>
      <c r="L11" s="225"/>
      <c r="M11" s="225"/>
      <c r="N11" s="225"/>
      <c r="O11" s="225"/>
      <c r="P11" s="5"/>
    </row>
    <row r="12" spans="1:19">
      <c r="A12" s="1"/>
      <c r="B12" s="1"/>
      <c r="C12" s="1"/>
      <c r="D12" s="1"/>
      <c r="E12" s="1"/>
      <c r="F12" s="1"/>
      <c r="G12" s="1"/>
      <c r="H12" s="1"/>
      <c r="I12" s="6"/>
      <c r="J12" s="6"/>
      <c r="K12" s="236"/>
      <c r="L12" s="236"/>
      <c r="M12" s="236"/>
      <c r="N12" s="236"/>
      <c r="O12" s="236"/>
      <c r="P12" s="236"/>
    </row>
    <row r="13" spans="1:19" ht="18" customHeight="1">
      <c r="A13" s="1"/>
      <c r="B13" s="219" t="s">
        <v>248</v>
      </c>
      <c r="C13" s="219"/>
      <c r="D13" s="219"/>
      <c r="E13" s="219"/>
      <c r="F13" s="219"/>
      <c r="G13" s="219"/>
      <c r="H13" s="219"/>
      <c r="I13" s="219"/>
      <c r="J13" s="219"/>
      <c r="K13" s="219"/>
      <c r="L13" s="219"/>
      <c r="M13" s="219"/>
      <c r="N13" s="219"/>
      <c r="O13" s="219"/>
      <c r="P13" s="1"/>
    </row>
    <row r="14" spans="1:19">
      <c r="A14" s="1"/>
      <c r="B14" s="219"/>
      <c r="C14" s="219"/>
      <c r="D14" s="219"/>
      <c r="E14" s="219"/>
      <c r="F14" s="219"/>
      <c r="G14" s="219"/>
      <c r="H14" s="219"/>
      <c r="I14" s="219"/>
      <c r="J14" s="219"/>
      <c r="K14" s="219"/>
      <c r="L14" s="219"/>
      <c r="M14" s="219"/>
      <c r="N14" s="219"/>
      <c r="O14" s="219"/>
      <c r="P14" s="1"/>
    </row>
    <row r="15" spans="1:19">
      <c r="A15" s="1"/>
      <c r="B15" s="219"/>
      <c r="C15" s="219"/>
      <c r="D15" s="219"/>
      <c r="E15" s="219"/>
      <c r="F15" s="219"/>
      <c r="G15" s="219"/>
      <c r="H15" s="219"/>
      <c r="I15" s="219"/>
      <c r="J15" s="219"/>
      <c r="K15" s="219"/>
      <c r="L15" s="219"/>
      <c r="M15" s="219"/>
      <c r="N15" s="219"/>
      <c r="O15" s="219"/>
      <c r="P15" s="1"/>
    </row>
    <row r="16" spans="1:19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>
      <c r="A17" s="1"/>
      <c r="B17" s="247" t="s">
        <v>8</v>
      </c>
      <c r="C17" s="247"/>
      <c r="D17" s="247"/>
      <c r="E17" s="247"/>
      <c r="F17" s="247"/>
      <c r="G17" s="247"/>
      <c r="H17" s="247"/>
      <c r="I17" s="1"/>
      <c r="J17" s="1"/>
      <c r="K17" s="1"/>
      <c r="L17" s="1"/>
      <c r="M17" s="1"/>
      <c r="N17" s="1"/>
      <c r="O17" s="1"/>
      <c r="P17" s="1"/>
    </row>
    <row r="18" spans="1:16" ht="18" customHeight="1">
      <c r="A18" s="1"/>
      <c r="B18" s="4"/>
      <c r="C18" s="214" t="s">
        <v>9</v>
      </c>
      <c r="D18" s="215"/>
      <c r="E18" s="216"/>
      <c r="F18" s="263">
        <f>'1号様式_認定申請'!F18</f>
        <v>0</v>
      </c>
      <c r="G18" s="264"/>
      <c r="H18" s="264"/>
      <c r="I18" s="264"/>
      <c r="J18" s="264"/>
      <c r="K18" s="264"/>
      <c r="L18" s="264"/>
      <c r="M18" s="264"/>
      <c r="N18" s="264"/>
      <c r="O18" s="265"/>
      <c r="P18" s="1"/>
    </row>
    <row r="19" spans="1:16" ht="18" customHeight="1">
      <c r="A19" s="1"/>
      <c r="B19" s="4"/>
      <c r="C19" s="231" t="s">
        <v>10</v>
      </c>
      <c r="D19" s="232"/>
      <c r="E19" s="233"/>
      <c r="F19" s="243" t="str">
        <f>'1号様式_認定申請'!F19</f>
        <v>あいう</v>
      </c>
      <c r="G19" s="243"/>
      <c r="H19" s="243"/>
      <c r="I19" s="243"/>
      <c r="J19" s="243"/>
      <c r="K19" s="243"/>
      <c r="L19" s="243"/>
      <c r="M19" s="243"/>
      <c r="N19" s="243"/>
      <c r="O19" s="244"/>
      <c r="P19" s="1"/>
    </row>
    <row r="20" spans="1:16" ht="18" customHeight="1">
      <c r="A20" s="1"/>
      <c r="B20" s="4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1"/>
    </row>
    <row r="21" spans="1:16" ht="18" customHeight="1">
      <c r="A21" s="1"/>
      <c r="B21" s="4">
        <v>2</v>
      </c>
      <c r="C21" s="219" t="s">
        <v>11</v>
      </c>
      <c r="D21" s="219"/>
      <c r="E21" s="219"/>
      <c r="F21" s="219"/>
      <c r="G21" s="219"/>
      <c r="H21" s="219"/>
      <c r="I21" s="7"/>
      <c r="J21" s="7"/>
      <c r="K21" s="7"/>
      <c r="L21" s="7"/>
      <c r="M21" s="7"/>
      <c r="N21" s="7"/>
      <c r="O21" s="7"/>
      <c r="P21" s="1"/>
    </row>
    <row r="22" spans="1:16" ht="18" customHeight="1">
      <c r="A22" s="1"/>
      <c r="B22" s="4"/>
      <c r="C22" s="214" t="s">
        <v>9</v>
      </c>
      <c r="D22" s="215"/>
      <c r="E22" s="216"/>
      <c r="F22" s="266">
        <f>'1号様式_認定申請'!F22</f>
        <v>0</v>
      </c>
      <c r="G22" s="266"/>
      <c r="H22" s="266"/>
      <c r="I22" s="266"/>
      <c r="J22" s="266"/>
      <c r="K22" s="266"/>
      <c r="L22" s="266"/>
      <c r="M22" s="266"/>
      <c r="N22" s="266"/>
      <c r="O22" s="267"/>
      <c r="P22" s="1"/>
    </row>
    <row r="23" spans="1:16" ht="18" customHeight="1">
      <c r="A23" s="1"/>
      <c r="B23" s="4"/>
      <c r="C23" s="183" t="s">
        <v>12</v>
      </c>
      <c r="D23" s="184"/>
      <c r="E23" s="185"/>
      <c r="F23" s="228" t="str">
        <f>J8</f>
        <v>あいう</v>
      </c>
      <c r="G23" s="228"/>
      <c r="H23" s="228"/>
      <c r="I23" s="228"/>
      <c r="J23" s="228"/>
      <c r="K23" s="228"/>
      <c r="L23" s="228"/>
      <c r="M23" s="228"/>
      <c r="N23" s="228"/>
      <c r="O23" s="229"/>
      <c r="P23" s="1"/>
    </row>
    <row r="24" spans="1:16" ht="18" customHeight="1">
      <c r="A24" s="1"/>
      <c r="B24" s="4"/>
      <c r="C24" s="183" t="s">
        <v>13</v>
      </c>
      <c r="D24" s="184"/>
      <c r="E24" s="185"/>
      <c r="F24" s="228">
        <f>J11</f>
        <v>80</v>
      </c>
      <c r="G24" s="228"/>
      <c r="H24" s="228"/>
      <c r="I24" s="228"/>
      <c r="J24" s="228"/>
      <c r="K24" s="228"/>
      <c r="L24" s="228"/>
      <c r="M24" s="228"/>
      <c r="N24" s="228"/>
      <c r="O24" s="229"/>
      <c r="P24" s="1"/>
    </row>
    <row r="25" spans="1:16" ht="18" customHeight="1">
      <c r="A25" s="1"/>
      <c r="B25" s="4"/>
      <c r="C25" s="183" t="s">
        <v>6</v>
      </c>
      <c r="D25" s="184"/>
      <c r="E25" s="185"/>
      <c r="F25" s="230" t="str">
        <f>J10</f>
        <v>〒509</v>
      </c>
      <c r="G25" s="228"/>
      <c r="H25" s="228"/>
      <c r="I25" s="228"/>
      <c r="J25" s="228"/>
      <c r="K25" s="228"/>
      <c r="L25" s="228"/>
      <c r="M25" s="228"/>
      <c r="N25" s="228"/>
      <c r="O25" s="229"/>
      <c r="P25" s="1"/>
    </row>
    <row r="26" spans="1:16" ht="18" customHeight="1">
      <c r="B26" s="1"/>
      <c r="C26" s="231" t="s">
        <v>14</v>
      </c>
      <c r="D26" s="232"/>
      <c r="E26" s="233"/>
      <c r="F26" s="243" t="s">
        <v>119</v>
      </c>
      <c r="G26" s="243"/>
      <c r="H26" s="243"/>
      <c r="I26" s="243"/>
      <c r="J26" s="243"/>
      <c r="K26" s="243"/>
      <c r="L26" s="243"/>
      <c r="M26" s="243"/>
      <c r="N26" s="243"/>
      <c r="O26" s="244"/>
    </row>
  </sheetData>
  <mergeCells count="27">
    <mergeCell ref="H10:I10"/>
    <mergeCell ref="J10:O10"/>
    <mergeCell ref="A3:P3"/>
    <mergeCell ref="H8:I8"/>
    <mergeCell ref="J8:O8"/>
    <mergeCell ref="H9:I9"/>
    <mergeCell ref="J9:O9"/>
    <mergeCell ref="H11:I11"/>
    <mergeCell ref="J11:O11"/>
    <mergeCell ref="K12:P12"/>
    <mergeCell ref="B13:O15"/>
    <mergeCell ref="B17:H17"/>
    <mergeCell ref="C18:E18"/>
    <mergeCell ref="F18:O18"/>
    <mergeCell ref="C22:E22"/>
    <mergeCell ref="F22:O22"/>
    <mergeCell ref="C19:E19"/>
    <mergeCell ref="F19:O19"/>
    <mergeCell ref="C21:H21"/>
    <mergeCell ref="C26:E26"/>
    <mergeCell ref="F26:O26"/>
    <mergeCell ref="C23:E23"/>
    <mergeCell ref="F23:O23"/>
    <mergeCell ref="C24:E24"/>
    <mergeCell ref="F24:O24"/>
    <mergeCell ref="C25:E25"/>
    <mergeCell ref="F25:O25"/>
  </mergeCells>
  <phoneticPr fontId="2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BA5BB-3F56-4702-A48C-874029555E97}">
  <sheetPr>
    <tabColor rgb="FF00B0F0"/>
  </sheetPr>
  <dimension ref="A1:P185"/>
  <sheetViews>
    <sheetView zoomScaleNormal="100" workbookViewId="0">
      <selection activeCell="K19" sqref="K19"/>
    </sheetView>
  </sheetViews>
  <sheetFormatPr defaultRowHeight="13.8"/>
  <cols>
    <col min="1" max="14" width="4.69921875" style="1" customWidth="1"/>
    <col min="15" max="21" width="5.69921875" style="1" customWidth="1"/>
    <col min="22" max="22" width="15.296875" style="1" customWidth="1"/>
    <col min="23" max="23" width="5.69921875" style="1" customWidth="1"/>
    <col min="24" max="16384" width="8.796875" style="1"/>
  </cols>
  <sheetData>
    <row r="1" spans="1:16" ht="19.95" customHeight="1">
      <c r="A1" s="1" t="s">
        <v>246</v>
      </c>
    </row>
    <row r="2" spans="1:16" ht="19.95" customHeight="1"/>
    <row r="3" spans="1:16" ht="19.95" customHeight="1">
      <c r="A3" s="236" t="s">
        <v>250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</row>
    <row r="4" spans="1:16" ht="19.95" customHeight="1"/>
    <row r="5" spans="1:16" ht="19.95" customHeight="1">
      <c r="K5" s="3"/>
      <c r="L5" s="1" t="s">
        <v>0</v>
      </c>
      <c r="M5" s="3"/>
      <c r="N5" s="1" t="s">
        <v>1</v>
      </c>
      <c r="O5" s="3"/>
      <c r="P5" s="1" t="s">
        <v>2</v>
      </c>
    </row>
    <row r="6" spans="1:16" ht="19.95" customHeight="1">
      <c r="B6" s="1" t="s">
        <v>166</v>
      </c>
    </row>
    <row r="7" spans="1:16" ht="19.95" customHeight="1"/>
    <row r="8" spans="1:16" ht="19.95" customHeight="1">
      <c r="E8" s="4"/>
      <c r="H8" s="237" t="s">
        <v>4</v>
      </c>
      <c r="I8" s="237"/>
      <c r="J8" s="269" t="str">
        <f>'1号様式_認定申請'!J8</f>
        <v>あいう</v>
      </c>
      <c r="K8" s="269"/>
      <c r="L8" s="269"/>
      <c r="M8" s="269"/>
      <c r="N8" s="269"/>
      <c r="O8" s="269"/>
      <c r="P8" s="5"/>
    </row>
    <row r="9" spans="1:16" ht="19.95" customHeight="1">
      <c r="E9" s="4"/>
      <c r="H9" s="239" t="s">
        <v>5</v>
      </c>
      <c r="I9" s="239"/>
      <c r="J9" s="270" t="str">
        <f>'1号様式_認定申請'!J9</f>
        <v>かきく</v>
      </c>
      <c r="K9" s="270"/>
      <c r="L9" s="270"/>
      <c r="M9" s="270"/>
      <c r="N9" s="270"/>
      <c r="O9" s="270"/>
      <c r="P9" s="5"/>
    </row>
    <row r="10" spans="1:16" ht="19.95" customHeight="1">
      <c r="E10" s="4"/>
      <c r="H10" s="241" t="s">
        <v>6</v>
      </c>
      <c r="I10" s="241"/>
      <c r="J10" s="268" t="str">
        <f>'1号様式_認定申請'!J10</f>
        <v>〒509</v>
      </c>
      <c r="K10" s="268"/>
      <c r="L10" s="268"/>
      <c r="M10" s="268"/>
      <c r="N10" s="268"/>
      <c r="O10" s="268"/>
      <c r="P10" s="5"/>
    </row>
    <row r="11" spans="1:16" ht="19.95" customHeight="1">
      <c r="E11" s="4"/>
      <c r="H11" s="245" t="s">
        <v>7</v>
      </c>
      <c r="I11" s="245"/>
      <c r="J11" s="225">
        <f>'1号様式_認定申請'!J11</f>
        <v>80</v>
      </c>
      <c r="K11" s="225"/>
      <c r="L11" s="225"/>
      <c r="M11" s="225"/>
      <c r="N11" s="225"/>
      <c r="O11" s="225"/>
      <c r="P11" s="5"/>
    </row>
    <row r="12" spans="1:16" ht="19.95" customHeight="1">
      <c r="I12" s="6"/>
      <c r="J12" s="6"/>
      <c r="K12" s="236"/>
      <c r="L12" s="236"/>
      <c r="M12" s="236"/>
      <c r="N12" s="236"/>
      <c r="O12" s="236"/>
      <c r="P12" s="236"/>
    </row>
    <row r="13" spans="1:16" ht="19.95" customHeight="1">
      <c r="B13" s="219" t="s">
        <v>247</v>
      </c>
      <c r="C13" s="219"/>
      <c r="D13" s="219"/>
      <c r="E13" s="219"/>
      <c r="F13" s="219"/>
      <c r="G13" s="219"/>
      <c r="H13" s="219"/>
      <c r="I13" s="219"/>
      <c r="J13" s="219"/>
      <c r="K13" s="219"/>
      <c r="L13" s="219"/>
      <c r="M13" s="219"/>
      <c r="N13" s="219"/>
      <c r="O13" s="219"/>
    </row>
    <row r="14" spans="1:16" ht="19.95" customHeight="1">
      <c r="B14" s="219"/>
      <c r="C14" s="219"/>
      <c r="D14" s="219"/>
      <c r="E14" s="219"/>
      <c r="F14" s="219"/>
      <c r="G14" s="219"/>
      <c r="H14" s="219"/>
      <c r="I14" s="219"/>
      <c r="J14" s="219"/>
      <c r="K14" s="219"/>
      <c r="L14" s="219"/>
      <c r="M14" s="219"/>
      <c r="N14" s="219"/>
      <c r="O14" s="219"/>
    </row>
    <row r="15" spans="1:16" ht="19.95" customHeight="1">
      <c r="B15" s="219"/>
      <c r="C15" s="219"/>
      <c r="D15" s="219"/>
      <c r="E15" s="219"/>
      <c r="F15" s="219"/>
      <c r="G15" s="219"/>
      <c r="H15" s="219"/>
      <c r="I15" s="219"/>
      <c r="J15" s="219"/>
      <c r="K15" s="219"/>
      <c r="L15" s="219"/>
      <c r="M15" s="219"/>
      <c r="N15" s="219"/>
      <c r="O15" s="219"/>
    </row>
    <row r="16" spans="1:16" ht="19.95" customHeight="1">
      <c r="B16" s="1" t="s">
        <v>169</v>
      </c>
    </row>
    <row r="17" spans="2:15" ht="19.95" customHeight="1">
      <c r="B17" s="101" t="s">
        <v>180</v>
      </c>
      <c r="C17" s="1" t="s">
        <v>179</v>
      </c>
    </row>
    <row r="18" spans="2:15" ht="19.95" customHeight="1">
      <c r="C18" s="94" t="s">
        <v>171</v>
      </c>
      <c r="D18" s="1" t="s">
        <v>4</v>
      </c>
      <c r="E18" s="15"/>
      <c r="F18" s="15"/>
      <c r="G18" s="15"/>
      <c r="H18" s="94" t="s">
        <v>171</v>
      </c>
      <c r="I18" s="1" t="s">
        <v>168</v>
      </c>
      <c r="J18" s="15"/>
      <c r="K18" s="15"/>
      <c r="L18" s="15"/>
      <c r="M18" s="94" t="s">
        <v>171</v>
      </c>
      <c r="N18" s="1" t="s">
        <v>170</v>
      </c>
      <c r="O18" s="15"/>
    </row>
    <row r="19" spans="2:15" ht="19.95" customHeight="1"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</row>
    <row r="20" spans="2:15" ht="19.95" customHeight="1">
      <c r="B20" s="101" t="s">
        <v>181</v>
      </c>
      <c r="C20" s="287" t="s">
        <v>178</v>
      </c>
      <c r="D20" s="287"/>
      <c r="E20" s="287"/>
      <c r="F20" s="287"/>
      <c r="G20" s="287"/>
      <c r="H20" s="287"/>
      <c r="I20" s="287"/>
      <c r="J20" s="287"/>
      <c r="K20" s="287"/>
      <c r="L20" s="287"/>
      <c r="M20" s="287"/>
      <c r="N20" s="287"/>
      <c r="O20" s="287"/>
    </row>
    <row r="21" spans="2:15" ht="19.95" customHeight="1">
      <c r="C21" s="1" t="str">
        <f>$C$18</f>
        <v>□</v>
      </c>
      <c r="D21" s="288" t="s">
        <v>172</v>
      </c>
      <c r="E21" s="288"/>
      <c r="F21" s="288"/>
      <c r="G21" s="288"/>
      <c r="H21" s="288"/>
      <c r="I21" s="288"/>
      <c r="J21" s="288"/>
      <c r="K21" s="288"/>
      <c r="L21" s="288"/>
      <c r="M21" s="288"/>
      <c r="N21" s="288"/>
      <c r="O21" s="288"/>
    </row>
    <row r="22" spans="2:15" ht="19.95" customHeight="1">
      <c r="B22" s="4"/>
      <c r="C22" s="214" t="s">
        <v>9</v>
      </c>
      <c r="D22" s="215"/>
      <c r="E22" s="216"/>
      <c r="F22" s="284"/>
      <c r="G22" s="285"/>
      <c r="H22" s="285"/>
      <c r="I22" s="285"/>
      <c r="J22" s="285"/>
      <c r="K22" s="285"/>
      <c r="L22" s="285"/>
      <c r="M22" s="285"/>
      <c r="N22" s="285"/>
      <c r="O22" s="286"/>
    </row>
    <row r="23" spans="2:15" ht="19.95" customHeight="1">
      <c r="B23" s="4"/>
      <c r="C23" s="231" t="s">
        <v>10</v>
      </c>
      <c r="D23" s="232"/>
      <c r="E23" s="233"/>
      <c r="F23" s="280"/>
      <c r="G23" s="280"/>
      <c r="H23" s="280"/>
      <c r="I23" s="280"/>
      <c r="J23" s="280"/>
      <c r="K23" s="280"/>
      <c r="L23" s="280"/>
      <c r="M23" s="280"/>
      <c r="N23" s="280"/>
      <c r="O23" s="281"/>
    </row>
    <row r="24" spans="2:15" ht="19.95" customHeight="1">
      <c r="B24" s="4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2:15" ht="19.95" customHeight="1">
      <c r="B25" s="4"/>
      <c r="C25" s="1" t="str">
        <f>$H$18</f>
        <v>□</v>
      </c>
      <c r="D25" s="283" t="s">
        <v>173</v>
      </c>
      <c r="E25" s="283"/>
      <c r="F25" s="283"/>
      <c r="G25" s="283"/>
      <c r="H25" s="283"/>
      <c r="I25" s="283"/>
      <c r="J25" s="283"/>
      <c r="K25" s="283"/>
      <c r="L25" s="283"/>
      <c r="M25" s="283"/>
      <c r="N25" s="283"/>
      <c r="O25" s="283"/>
    </row>
    <row r="26" spans="2:15" ht="19.95" customHeight="1">
      <c r="B26" s="4"/>
      <c r="C26" s="214" t="s">
        <v>9</v>
      </c>
      <c r="D26" s="215"/>
      <c r="E26" s="216"/>
      <c r="F26" s="282"/>
      <c r="G26" s="275"/>
      <c r="H26" s="275"/>
      <c r="I26" s="275"/>
      <c r="J26" s="275"/>
      <c r="K26" s="275"/>
      <c r="L26" s="275"/>
      <c r="M26" s="275"/>
      <c r="N26" s="275"/>
      <c r="O26" s="276"/>
    </row>
    <row r="27" spans="2:15" ht="19.95" customHeight="1">
      <c r="B27" s="4"/>
      <c r="C27" s="183" t="s">
        <v>12</v>
      </c>
      <c r="D27" s="184"/>
      <c r="E27" s="185"/>
      <c r="F27" s="271"/>
      <c r="G27" s="271"/>
      <c r="H27" s="271"/>
      <c r="I27" s="271"/>
      <c r="J27" s="271"/>
      <c r="K27" s="271"/>
      <c r="L27" s="271"/>
      <c r="M27" s="271"/>
      <c r="N27" s="271"/>
      <c r="O27" s="272"/>
    </row>
    <row r="28" spans="2:15" ht="19.95" customHeight="1">
      <c r="B28" s="4"/>
      <c r="C28" s="183" t="s">
        <v>13</v>
      </c>
      <c r="D28" s="184"/>
      <c r="E28" s="185"/>
      <c r="F28" s="271"/>
      <c r="G28" s="271"/>
      <c r="H28" s="271"/>
      <c r="I28" s="271"/>
      <c r="J28" s="271"/>
      <c r="K28" s="271"/>
      <c r="L28" s="271"/>
      <c r="M28" s="271"/>
      <c r="N28" s="271"/>
      <c r="O28" s="272"/>
    </row>
    <row r="29" spans="2:15" ht="19.95" customHeight="1">
      <c r="B29" s="4"/>
      <c r="C29" s="183" t="s">
        <v>6</v>
      </c>
      <c r="D29" s="184"/>
      <c r="E29" s="185"/>
      <c r="F29" s="274"/>
      <c r="G29" s="271"/>
      <c r="H29" s="271"/>
      <c r="I29" s="271"/>
      <c r="J29" s="271"/>
      <c r="K29" s="271"/>
      <c r="L29" s="271"/>
      <c r="M29" s="271"/>
      <c r="N29" s="271"/>
      <c r="O29" s="272"/>
    </row>
    <row r="30" spans="2:15" ht="19.95" customHeight="1">
      <c r="C30" s="231" t="s">
        <v>14</v>
      </c>
      <c r="D30" s="232"/>
      <c r="E30" s="233"/>
      <c r="F30" s="280"/>
      <c r="G30" s="280"/>
      <c r="H30" s="280"/>
      <c r="I30" s="280"/>
      <c r="J30" s="280"/>
      <c r="K30" s="280"/>
      <c r="L30" s="280"/>
      <c r="M30" s="280"/>
      <c r="N30" s="280"/>
      <c r="O30" s="281"/>
    </row>
    <row r="31" spans="2:15" ht="26.4" customHeight="1">
      <c r="C31" s="8"/>
      <c r="D31" s="8"/>
      <c r="E31" s="8"/>
      <c r="F31" s="8"/>
      <c r="G31" s="8"/>
    </row>
    <row r="32" spans="2:15" ht="21.6" customHeight="1">
      <c r="C32" s="1" t="str">
        <f>$M$18</f>
        <v>□</v>
      </c>
      <c r="D32" s="1" t="s">
        <v>174</v>
      </c>
    </row>
    <row r="33" spans="2:15" ht="20.399999999999999" customHeight="1">
      <c r="D33" s="1" t="s">
        <v>175</v>
      </c>
      <c r="I33" s="277"/>
      <c r="J33" s="278"/>
      <c r="K33" s="278"/>
      <c r="L33" s="278"/>
      <c r="M33" s="278"/>
      <c r="N33" s="278"/>
      <c r="O33" s="279"/>
    </row>
    <row r="34" spans="2:15" ht="20.399999999999999" customHeight="1">
      <c r="I34" s="277"/>
      <c r="J34" s="278"/>
      <c r="K34" s="278"/>
      <c r="L34" s="278"/>
      <c r="M34" s="278"/>
      <c r="N34" s="278"/>
      <c r="O34" s="279"/>
    </row>
    <row r="35" spans="2:15" ht="20.399999999999999" customHeight="1">
      <c r="I35" s="277"/>
      <c r="J35" s="278"/>
      <c r="K35" s="278"/>
      <c r="L35" s="278"/>
      <c r="M35" s="278"/>
      <c r="N35" s="278"/>
      <c r="O35" s="279"/>
    </row>
    <row r="36" spans="2:15" ht="20.399999999999999" customHeight="1">
      <c r="I36" s="277"/>
      <c r="J36" s="278"/>
      <c r="K36" s="278"/>
      <c r="L36" s="278"/>
      <c r="M36" s="278"/>
      <c r="N36" s="278"/>
      <c r="O36" s="279"/>
    </row>
    <row r="37" spans="2:15" ht="20.399999999999999" customHeight="1">
      <c r="I37" s="277"/>
      <c r="J37" s="278"/>
      <c r="K37" s="278"/>
      <c r="L37" s="278"/>
      <c r="M37" s="278"/>
      <c r="N37" s="278"/>
      <c r="O37" s="279"/>
    </row>
    <row r="38" spans="2:15" ht="20.399999999999999" customHeight="1">
      <c r="I38" s="2"/>
      <c r="J38" s="2"/>
      <c r="K38" s="2"/>
      <c r="L38" s="2"/>
      <c r="M38" s="2"/>
      <c r="N38" s="2"/>
      <c r="O38" s="2"/>
    </row>
    <row r="39" spans="2:15" ht="19.95" customHeight="1">
      <c r="D39" s="1" t="s">
        <v>176</v>
      </c>
    </row>
    <row r="40" spans="2:15" ht="19.95" customHeight="1">
      <c r="B40" s="1">
        <v>1</v>
      </c>
      <c r="C40" s="214" t="s">
        <v>9</v>
      </c>
      <c r="D40" s="215"/>
      <c r="E40" s="216"/>
      <c r="F40" s="275"/>
      <c r="G40" s="275"/>
      <c r="H40" s="275"/>
      <c r="I40" s="275"/>
      <c r="J40" s="275"/>
      <c r="K40" s="275"/>
      <c r="L40" s="275"/>
      <c r="M40" s="275"/>
      <c r="N40" s="275"/>
      <c r="O40" s="276"/>
    </row>
    <row r="41" spans="2:15" ht="19.95" customHeight="1">
      <c r="C41" s="183" t="s">
        <v>12</v>
      </c>
      <c r="D41" s="184"/>
      <c r="E41" s="185"/>
      <c r="F41" s="271"/>
      <c r="G41" s="271"/>
      <c r="H41" s="271"/>
      <c r="I41" s="271"/>
      <c r="J41" s="271"/>
      <c r="K41" s="271"/>
      <c r="L41" s="271"/>
      <c r="M41" s="271"/>
      <c r="N41" s="271"/>
      <c r="O41" s="272"/>
    </row>
    <row r="42" spans="2:15" ht="19.95" customHeight="1">
      <c r="C42" s="183" t="s">
        <v>6</v>
      </c>
      <c r="D42" s="184"/>
      <c r="E42" s="185"/>
      <c r="F42" s="274"/>
      <c r="G42" s="271"/>
      <c r="H42" s="271"/>
      <c r="I42" s="271"/>
      <c r="J42" s="271"/>
      <c r="K42" s="271"/>
      <c r="L42" s="271"/>
      <c r="M42" s="271"/>
      <c r="N42" s="271"/>
      <c r="O42" s="272"/>
    </row>
    <row r="43" spans="2:15" ht="19.95" customHeight="1">
      <c r="C43" s="175" t="s">
        <v>143</v>
      </c>
      <c r="D43" s="176"/>
      <c r="E43" s="177"/>
      <c r="F43" s="271"/>
      <c r="G43" s="271"/>
      <c r="H43" s="271"/>
      <c r="I43" s="271"/>
      <c r="J43" s="271"/>
      <c r="K43" s="271"/>
      <c r="L43" s="271"/>
      <c r="M43" s="271"/>
      <c r="N43" s="271"/>
      <c r="O43" s="272"/>
    </row>
    <row r="44" spans="2:15" ht="19.95" customHeight="1">
      <c r="C44" s="175" t="s">
        <v>14</v>
      </c>
      <c r="D44" s="176"/>
      <c r="E44" s="177"/>
      <c r="F44" s="273"/>
      <c r="G44" s="271"/>
      <c r="H44" s="271"/>
      <c r="I44" s="271"/>
      <c r="J44" s="271"/>
      <c r="K44" s="271"/>
      <c r="L44" s="271"/>
      <c r="M44" s="271"/>
      <c r="N44" s="271"/>
      <c r="O44" s="272"/>
    </row>
    <row r="45" spans="2:15" ht="36" customHeight="1">
      <c r="C45" s="175" t="s">
        <v>107</v>
      </c>
      <c r="D45" s="176"/>
      <c r="E45" s="177"/>
      <c r="F45" s="274"/>
      <c r="G45" s="271"/>
      <c r="H45" s="271"/>
      <c r="I45" s="271"/>
      <c r="J45" s="271"/>
      <c r="K45" s="271"/>
      <c r="L45" s="271"/>
      <c r="M45" s="271"/>
      <c r="N45" s="271"/>
      <c r="O45" s="272"/>
    </row>
    <row r="46" spans="2:15" ht="19.95" customHeight="1">
      <c r="D46" s="1" t="s">
        <v>176</v>
      </c>
    </row>
    <row r="47" spans="2:15" ht="19.95" customHeight="1">
      <c r="B47" s="1">
        <v>2</v>
      </c>
      <c r="C47" s="214" t="s">
        <v>9</v>
      </c>
      <c r="D47" s="215"/>
      <c r="E47" s="216"/>
      <c r="F47" s="275"/>
      <c r="G47" s="275"/>
      <c r="H47" s="275"/>
      <c r="I47" s="275"/>
      <c r="J47" s="275"/>
      <c r="K47" s="275"/>
      <c r="L47" s="275"/>
      <c r="M47" s="275"/>
      <c r="N47" s="275"/>
      <c r="O47" s="276"/>
    </row>
    <row r="48" spans="2:15" ht="19.95" customHeight="1">
      <c r="C48" s="183" t="s">
        <v>12</v>
      </c>
      <c r="D48" s="184"/>
      <c r="E48" s="185"/>
      <c r="F48" s="271"/>
      <c r="G48" s="271"/>
      <c r="H48" s="271"/>
      <c r="I48" s="271"/>
      <c r="J48" s="271"/>
      <c r="K48" s="271"/>
      <c r="L48" s="271"/>
      <c r="M48" s="271"/>
      <c r="N48" s="271"/>
      <c r="O48" s="272"/>
    </row>
    <row r="49" spans="2:15" ht="19.95" customHeight="1">
      <c r="C49" s="183" t="s">
        <v>6</v>
      </c>
      <c r="D49" s="184"/>
      <c r="E49" s="185"/>
      <c r="F49" s="274"/>
      <c r="G49" s="271"/>
      <c r="H49" s="271"/>
      <c r="I49" s="271"/>
      <c r="J49" s="271"/>
      <c r="K49" s="271"/>
      <c r="L49" s="271"/>
      <c r="M49" s="271"/>
      <c r="N49" s="271"/>
      <c r="O49" s="272"/>
    </row>
    <row r="50" spans="2:15" ht="19.95" customHeight="1">
      <c r="C50" s="175" t="s">
        <v>143</v>
      </c>
      <c r="D50" s="176"/>
      <c r="E50" s="177"/>
      <c r="F50" s="271"/>
      <c r="G50" s="271"/>
      <c r="H50" s="271"/>
      <c r="I50" s="271"/>
      <c r="J50" s="271"/>
      <c r="K50" s="271"/>
      <c r="L50" s="271"/>
      <c r="M50" s="271"/>
      <c r="N50" s="271"/>
      <c r="O50" s="272"/>
    </row>
    <row r="51" spans="2:15" ht="19.95" customHeight="1">
      <c r="C51" s="175" t="s">
        <v>14</v>
      </c>
      <c r="D51" s="176"/>
      <c r="E51" s="177"/>
      <c r="F51" s="273"/>
      <c r="G51" s="271"/>
      <c r="H51" s="271"/>
      <c r="I51" s="271"/>
      <c r="J51" s="271"/>
      <c r="K51" s="271"/>
      <c r="L51" s="271"/>
      <c r="M51" s="271"/>
      <c r="N51" s="271"/>
      <c r="O51" s="272"/>
    </row>
    <row r="52" spans="2:15" ht="36" customHeight="1">
      <c r="C52" s="175" t="s">
        <v>107</v>
      </c>
      <c r="D52" s="176"/>
      <c r="E52" s="177"/>
      <c r="F52" s="274"/>
      <c r="G52" s="271"/>
      <c r="H52" s="271"/>
      <c r="I52" s="271"/>
      <c r="J52" s="271"/>
      <c r="K52" s="271"/>
      <c r="L52" s="271"/>
      <c r="M52" s="271"/>
      <c r="N52" s="271"/>
      <c r="O52" s="272"/>
    </row>
    <row r="53" spans="2:15" ht="19.95" customHeight="1">
      <c r="D53" s="1" t="s">
        <v>176</v>
      </c>
    </row>
    <row r="54" spans="2:15" ht="19.95" customHeight="1">
      <c r="B54" s="1">
        <v>3</v>
      </c>
      <c r="C54" s="214" t="s">
        <v>9</v>
      </c>
      <c r="D54" s="215"/>
      <c r="E54" s="216"/>
      <c r="F54" s="275"/>
      <c r="G54" s="275"/>
      <c r="H54" s="275"/>
      <c r="I54" s="275"/>
      <c r="J54" s="275"/>
      <c r="K54" s="275"/>
      <c r="L54" s="275"/>
      <c r="M54" s="275"/>
      <c r="N54" s="275"/>
      <c r="O54" s="276"/>
    </row>
    <row r="55" spans="2:15" ht="19.95" customHeight="1">
      <c r="C55" s="183" t="s">
        <v>12</v>
      </c>
      <c r="D55" s="184"/>
      <c r="E55" s="185"/>
      <c r="F55" s="271"/>
      <c r="G55" s="271"/>
      <c r="H55" s="271"/>
      <c r="I55" s="271"/>
      <c r="J55" s="271"/>
      <c r="K55" s="271"/>
      <c r="L55" s="271"/>
      <c r="M55" s="271"/>
      <c r="N55" s="271"/>
      <c r="O55" s="272"/>
    </row>
    <row r="56" spans="2:15" ht="19.95" customHeight="1">
      <c r="C56" s="183" t="s">
        <v>6</v>
      </c>
      <c r="D56" s="184"/>
      <c r="E56" s="185"/>
      <c r="F56" s="274"/>
      <c r="G56" s="271"/>
      <c r="H56" s="271"/>
      <c r="I56" s="271"/>
      <c r="J56" s="271"/>
      <c r="K56" s="271"/>
      <c r="L56" s="271"/>
      <c r="M56" s="271"/>
      <c r="N56" s="271"/>
      <c r="O56" s="272"/>
    </row>
    <row r="57" spans="2:15" ht="19.95" customHeight="1">
      <c r="C57" s="175" t="s">
        <v>143</v>
      </c>
      <c r="D57" s="176"/>
      <c r="E57" s="177"/>
      <c r="F57" s="271"/>
      <c r="G57" s="271"/>
      <c r="H57" s="271"/>
      <c r="I57" s="271"/>
      <c r="J57" s="271"/>
      <c r="K57" s="271"/>
      <c r="L57" s="271"/>
      <c r="M57" s="271"/>
      <c r="N57" s="271"/>
      <c r="O57" s="272"/>
    </row>
    <row r="58" spans="2:15" ht="19.95" customHeight="1">
      <c r="C58" s="175" t="s">
        <v>14</v>
      </c>
      <c r="D58" s="176"/>
      <c r="E58" s="177"/>
      <c r="F58" s="273"/>
      <c r="G58" s="271"/>
      <c r="H58" s="271"/>
      <c r="I58" s="271"/>
      <c r="J58" s="271"/>
      <c r="K58" s="271"/>
      <c r="L58" s="271"/>
      <c r="M58" s="271"/>
      <c r="N58" s="271"/>
      <c r="O58" s="272"/>
    </row>
    <row r="59" spans="2:15" ht="36" customHeight="1">
      <c r="C59" s="175" t="s">
        <v>107</v>
      </c>
      <c r="D59" s="176"/>
      <c r="E59" s="177"/>
      <c r="F59" s="274"/>
      <c r="G59" s="271"/>
      <c r="H59" s="271"/>
      <c r="I59" s="271"/>
      <c r="J59" s="271"/>
      <c r="K59" s="271"/>
      <c r="L59" s="271"/>
      <c r="M59" s="271"/>
      <c r="N59" s="271"/>
      <c r="O59" s="272"/>
    </row>
    <row r="60" spans="2:15" ht="19.95" customHeight="1">
      <c r="D60" s="1" t="s">
        <v>176</v>
      </c>
    </row>
    <row r="61" spans="2:15" ht="19.95" customHeight="1">
      <c r="B61" s="1">
        <v>4</v>
      </c>
      <c r="C61" s="214" t="s">
        <v>9</v>
      </c>
      <c r="D61" s="215"/>
      <c r="E61" s="216"/>
      <c r="F61" s="275"/>
      <c r="G61" s="275"/>
      <c r="H61" s="275"/>
      <c r="I61" s="275"/>
      <c r="J61" s="275"/>
      <c r="K61" s="275"/>
      <c r="L61" s="275"/>
      <c r="M61" s="275"/>
      <c r="N61" s="275"/>
      <c r="O61" s="276"/>
    </row>
    <row r="62" spans="2:15" ht="19.95" customHeight="1">
      <c r="C62" s="183" t="s">
        <v>12</v>
      </c>
      <c r="D62" s="184"/>
      <c r="E62" s="185"/>
      <c r="F62" s="271"/>
      <c r="G62" s="271"/>
      <c r="H62" s="271"/>
      <c r="I62" s="271"/>
      <c r="J62" s="271"/>
      <c r="K62" s="271"/>
      <c r="L62" s="271"/>
      <c r="M62" s="271"/>
      <c r="N62" s="271"/>
      <c r="O62" s="272"/>
    </row>
    <row r="63" spans="2:15" ht="19.95" customHeight="1">
      <c r="C63" s="183" t="s">
        <v>6</v>
      </c>
      <c r="D63" s="184"/>
      <c r="E63" s="185"/>
      <c r="F63" s="274"/>
      <c r="G63" s="271"/>
      <c r="H63" s="271"/>
      <c r="I63" s="271"/>
      <c r="J63" s="271"/>
      <c r="K63" s="271"/>
      <c r="L63" s="271"/>
      <c r="M63" s="271"/>
      <c r="N63" s="271"/>
      <c r="O63" s="272"/>
    </row>
    <row r="64" spans="2:15" ht="19.95" customHeight="1">
      <c r="C64" s="175" t="s">
        <v>143</v>
      </c>
      <c r="D64" s="176"/>
      <c r="E64" s="177"/>
      <c r="F64" s="271"/>
      <c r="G64" s="271"/>
      <c r="H64" s="271"/>
      <c r="I64" s="271"/>
      <c r="J64" s="271"/>
      <c r="K64" s="271"/>
      <c r="L64" s="271"/>
      <c r="M64" s="271"/>
      <c r="N64" s="271"/>
      <c r="O64" s="272"/>
    </row>
    <row r="65" spans="2:15" ht="19.95" customHeight="1">
      <c r="C65" s="175" t="s">
        <v>14</v>
      </c>
      <c r="D65" s="176"/>
      <c r="E65" s="177"/>
      <c r="F65" s="273"/>
      <c r="G65" s="271"/>
      <c r="H65" s="271"/>
      <c r="I65" s="271"/>
      <c r="J65" s="271"/>
      <c r="K65" s="271"/>
      <c r="L65" s="271"/>
      <c r="M65" s="271"/>
      <c r="N65" s="271"/>
      <c r="O65" s="272"/>
    </row>
    <row r="66" spans="2:15" ht="36" customHeight="1">
      <c r="C66" s="175" t="s">
        <v>107</v>
      </c>
      <c r="D66" s="176"/>
      <c r="E66" s="177"/>
      <c r="F66" s="274"/>
      <c r="G66" s="271"/>
      <c r="H66" s="271"/>
      <c r="I66" s="271"/>
      <c r="J66" s="271"/>
      <c r="K66" s="271"/>
      <c r="L66" s="271"/>
      <c r="M66" s="271"/>
      <c r="N66" s="271"/>
      <c r="O66" s="272"/>
    </row>
    <row r="67" spans="2:15" ht="19.95" customHeight="1">
      <c r="D67" s="1" t="s">
        <v>176</v>
      </c>
    </row>
    <row r="68" spans="2:15" ht="19.95" customHeight="1">
      <c r="B68" s="1">
        <v>5</v>
      </c>
      <c r="C68" s="214" t="s">
        <v>9</v>
      </c>
      <c r="D68" s="215"/>
      <c r="E68" s="216"/>
      <c r="F68" s="275"/>
      <c r="G68" s="275"/>
      <c r="H68" s="275"/>
      <c r="I68" s="275"/>
      <c r="J68" s="275"/>
      <c r="K68" s="275"/>
      <c r="L68" s="275"/>
      <c r="M68" s="275"/>
      <c r="N68" s="275"/>
      <c r="O68" s="276"/>
    </row>
    <row r="69" spans="2:15" ht="19.95" customHeight="1">
      <c r="C69" s="183" t="s">
        <v>12</v>
      </c>
      <c r="D69" s="184"/>
      <c r="E69" s="185"/>
      <c r="F69" s="271"/>
      <c r="G69" s="271"/>
      <c r="H69" s="271"/>
      <c r="I69" s="271"/>
      <c r="J69" s="271"/>
      <c r="K69" s="271"/>
      <c r="L69" s="271"/>
      <c r="M69" s="271"/>
      <c r="N69" s="271"/>
      <c r="O69" s="272"/>
    </row>
    <row r="70" spans="2:15" ht="19.95" customHeight="1">
      <c r="C70" s="183" t="s">
        <v>6</v>
      </c>
      <c r="D70" s="184"/>
      <c r="E70" s="185"/>
      <c r="F70" s="274"/>
      <c r="G70" s="271"/>
      <c r="H70" s="271"/>
      <c r="I70" s="271"/>
      <c r="J70" s="271"/>
      <c r="K70" s="271"/>
      <c r="L70" s="271"/>
      <c r="M70" s="271"/>
      <c r="N70" s="271"/>
      <c r="O70" s="272"/>
    </row>
    <row r="71" spans="2:15" ht="19.95" customHeight="1">
      <c r="C71" s="175" t="s">
        <v>143</v>
      </c>
      <c r="D71" s="176"/>
      <c r="E71" s="177"/>
      <c r="F71" s="271"/>
      <c r="G71" s="271"/>
      <c r="H71" s="271"/>
      <c r="I71" s="271"/>
      <c r="J71" s="271"/>
      <c r="K71" s="271"/>
      <c r="L71" s="271"/>
      <c r="M71" s="271"/>
      <c r="N71" s="271"/>
      <c r="O71" s="272"/>
    </row>
    <row r="72" spans="2:15" ht="19.95" customHeight="1">
      <c r="C72" s="175" t="s">
        <v>14</v>
      </c>
      <c r="D72" s="176"/>
      <c r="E72" s="177"/>
      <c r="F72" s="273"/>
      <c r="G72" s="271"/>
      <c r="H72" s="271"/>
      <c r="I72" s="271"/>
      <c r="J72" s="271"/>
      <c r="K72" s="271"/>
      <c r="L72" s="271"/>
      <c r="M72" s="271"/>
      <c r="N72" s="271"/>
      <c r="O72" s="272"/>
    </row>
    <row r="73" spans="2:15" ht="36" customHeight="1">
      <c r="C73" s="175" t="s">
        <v>107</v>
      </c>
      <c r="D73" s="176"/>
      <c r="E73" s="177"/>
      <c r="F73" s="274"/>
      <c r="G73" s="271"/>
      <c r="H73" s="271"/>
      <c r="I73" s="271"/>
      <c r="J73" s="271"/>
      <c r="K73" s="271"/>
      <c r="L73" s="271"/>
      <c r="M73" s="271"/>
      <c r="N73" s="271"/>
      <c r="O73" s="272"/>
    </row>
    <row r="74" spans="2:15" ht="19.95" customHeight="1"/>
    <row r="75" spans="2:15" ht="19.95" customHeight="1"/>
    <row r="76" spans="2:15" ht="19.95" customHeight="1"/>
    <row r="77" spans="2:15" ht="19.95" customHeight="1"/>
    <row r="78" spans="2:15" ht="19.95" customHeight="1"/>
    <row r="79" spans="2:15" ht="19.95" customHeight="1"/>
    <row r="80" spans="2:15" ht="19.95" customHeight="1"/>
    <row r="81" ht="19.95" customHeight="1"/>
    <row r="82" ht="19.95" customHeight="1"/>
    <row r="83" ht="19.95" customHeight="1"/>
    <row r="84" ht="19.95" customHeight="1"/>
    <row r="85" ht="19.95" customHeight="1"/>
    <row r="86" ht="19.95" customHeight="1"/>
    <row r="87" ht="19.95" customHeight="1"/>
    <row r="88" ht="19.95" customHeight="1"/>
    <row r="89" ht="19.95" customHeight="1"/>
    <row r="90" ht="19.95" customHeight="1"/>
    <row r="91" ht="19.95" customHeight="1"/>
    <row r="92" ht="19.95" customHeight="1"/>
    <row r="93" ht="19.95" customHeight="1"/>
    <row r="94" ht="19.95" customHeight="1"/>
    <row r="95" ht="19.95" customHeight="1"/>
    <row r="96" ht="19.95" customHeight="1"/>
    <row r="97" ht="19.95" customHeight="1"/>
    <row r="98" ht="19.95" customHeight="1"/>
    <row r="99" ht="19.95" customHeight="1"/>
    <row r="100" ht="19.95" customHeight="1"/>
    <row r="101" ht="19.95" customHeight="1"/>
    <row r="102" ht="19.95" customHeight="1"/>
    <row r="103" ht="19.95" customHeight="1"/>
    <row r="104" ht="19.95" customHeight="1"/>
    <row r="105" ht="19.95" customHeight="1"/>
    <row r="106" ht="19.95" customHeight="1"/>
    <row r="107" ht="19.95" customHeight="1"/>
    <row r="108" ht="19.95" customHeight="1"/>
    <row r="109" ht="19.95" customHeight="1"/>
    <row r="110" ht="19.95" customHeight="1"/>
    <row r="111" ht="19.95" customHeight="1"/>
    <row r="112" ht="19.95" customHeight="1"/>
    <row r="113" spans="2:16" ht="19.95" customHeight="1"/>
    <row r="114" spans="2:16" ht="19.95" customHeight="1"/>
    <row r="115" spans="2:16" ht="19.95" customHeight="1"/>
    <row r="116" spans="2:16" ht="19.95" customHeight="1"/>
    <row r="117" spans="2:16" ht="19.95" customHeight="1"/>
    <row r="118" spans="2:16" ht="19.95" customHeight="1"/>
    <row r="119" spans="2:16" ht="19.95" customHeight="1"/>
    <row r="120" spans="2:16" ht="19.95" customHeight="1"/>
    <row r="121" spans="2:16" ht="19.95" customHeight="1"/>
    <row r="122" spans="2:16" ht="19.95" customHeight="1"/>
    <row r="123" spans="2:16" ht="19.95" customHeight="1"/>
    <row r="124" spans="2:16" ht="19.95" customHeight="1"/>
    <row r="127" spans="2:16">
      <c r="B127" s="1" t="s">
        <v>135</v>
      </c>
    </row>
    <row r="128" spans="2:16">
      <c r="B128" s="64"/>
      <c r="C128" s="64"/>
      <c r="D128" s="64"/>
      <c r="E128" s="64"/>
      <c r="F128" s="64"/>
      <c r="G128" s="64"/>
      <c r="H128" s="64"/>
      <c r="I128" s="64"/>
      <c r="J128" s="64"/>
      <c r="K128" s="64"/>
      <c r="L128" s="64"/>
      <c r="M128" s="64"/>
      <c r="N128" s="64"/>
      <c r="O128" s="64"/>
      <c r="P128" s="64"/>
    </row>
    <row r="129" spans="2:16" ht="19.2">
      <c r="B129" s="64"/>
      <c r="C129" s="65" t="s">
        <v>42</v>
      </c>
      <c r="D129" s="64"/>
      <c r="E129" s="64" t="s">
        <v>43</v>
      </c>
      <c r="F129" s="64"/>
      <c r="G129" s="66">
        <v>0.33333333333333331</v>
      </c>
      <c r="H129" s="64"/>
      <c r="I129" s="67" t="s">
        <v>44</v>
      </c>
      <c r="J129" s="64"/>
      <c r="K129" s="64"/>
      <c r="L129" s="64"/>
      <c r="M129" s="64" t="s">
        <v>45</v>
      </c>
      <c r="N129" s="64"/>
      <c r="O129" s="64"/>
      <c r="P129" s="64"/>
    </row>
    <row r="130" spans="2:16">
      <c r="B130" s="64"/>
      <c r="C130" s="64" t="s">
        <v>19</v>
      </c>
      <c r="D130" s="64"/>
      <c r="E130" s="64" t="s">
        <v>46</v>
      </c>
      <c r="F130" s="64"/>
      <c r="G130" s="66">
        <v>0.375</v>
      </c>
      <c r="H130" s="64"/>
      <c r="I130" s="67" t="s">
        <v>47</v>
      </c>
      <c r="J130" s="64"/>
      <c r="K130" s="64"/>
      <c r="L130" s="64"/>
      <c r="M130" s="64" t="s">
        <v>48</v>
      </c>
      <c r="N130" s="64"/>
      <c r="O130" s="64"/>
      <c r="P130" s="64"/>
    </row>
    <row r="131" spans="2:16">
      <c r="B131" s="64"/>
      <c r="C131" s="64" t="s">
        <v>49</v>
      </c>
      <c r="D131" s="64"/>
      <c r="E131" s="64" t="s">
        <v>50</v>
      </c>
      <c r="F131" s="64"/>
      <c r="G131" s="66">
        <v>0.41666666666666702</v>
      </c>
      <c r="H131" s="64"/>
      <c r="I131" s="67" t="s">
        <v>51</v>
      </c>
      <c r="J131" s="64"/>
      <c r="K131" s="64"/>
      <c r="L131" s="64"/>
      <c r="M131" s="64"/>
      <c r="N131" s="64"/>
      <c r="O131" s="64"/>
      <c r="P131" s="64"/>
    </row>
    <row r="132" spans="2:16">
      <c r="B132" s="64"/>
      <c r="C132" s="64"/>
      <c r="D132" s="64"/>
      <c r="E132" s="64" t="s">
        <v>52</v>
      </c>
      <c r="F132" s="64"/>
      <c r="G132" s="66">
        <v>0.45833333333333298</v>
      </c>
      <c r="H132" s="64"/>
      <c r="I132" s="67" t="s">
        <v>53</v>
      </c>
      <c r="J132" s="64"/>
      <c r="K132" s="64"/>
      <c r="L132" s="64"/>
      <c r="M132" s="64" t="s">
        <v>140</v>
      </c>
      <c r="N132" s="64"/>
      <c r="O132" s="64"/>
      <c r="P132" s="64"/>
    </row>
    <row r="133" spans="2:16">
      <c r="B133" s="64"/>
      <c r="C133" s="64"/>
      <c r="D133" s="64"/>
      <c r="E133" s="64" t="s">
        <v>54</v>
      </c>
      <c r="F133" s="64"/>
      <c r="G133" s="66">
        <v>0.5</v>
      </c>
      <c r="H133" s="64"/>
      <c r="I133" s="67" t="s">
        <v>55</v>
      </c>
      <c r="J133" s="64"/>
      <c r="K133" s="64"/>
      <c r="L133" s="64"/>
      <c r="M133" s="64" t="s">
        <v>141</v>
      </c>
      <c r="N133" s="64"/>
      <c r="O133" s="64"/>
      <c r="P133" s="64"/>
    </row>
    <row r="134" spans="2:16">
      <c r="B134" s="64"/>
      <c r="C134" s="64"/>
      <c r="D134" s="64"/>
      <c r="E134" s="64" t="s">
        <v>56</v>
      </c>
      <c r="F134" s="64"/>
      <c r="G134" s="66">
        <v>0.54166666666666596</v>
      </c>
      <c r="H134" s="64"/>
      <c r="I134" s="67" t="s">
        <v>57</v>
      </c>
      <c r="J134" s="64"/>
      <c r="K134" s="64"/>
      <c r="L134" s="64"/>
      <c r="M134" s="64"/>
      <c r="N134" s="64"/>
      <c r="O134" s="64"/>
      <c r="P134" s="64"/>
    </row>
    <row r="135" spans="2:16">
      <c r="B135" s="64"/>
      <c r="C135" s="64"/>
      <c r="D135" s="64"/>
      <c r="E135" s="64" t="s">
        <v>58</v>
      </c>
      <c r="F135" s="64"/>
      <c r="G135" s="66">
        <v>0.58333333333333304</v>
      </c>
      <c r="H135" s="64"/>
      <c r="I135" s="67" t="s">
        <v>59</v>
      </c>
      <c r="J135" s="64"/>
      <c r="K135" s="64"/>
      <c r="L135" s="64"/>
      <c r="M135" s="64"/>
      <c r="N135" s="64"/>
      <c r="O135" s="64"/>
      <c r="P135" s="64"/>
    </row>
    <row r="136" spans="2:16">
      <c r="B136" s="64"/>
      <c r="C136" s="64"/>
      <c r="D136" s="64"/>
      <c r="E136" s="64"/>
      <c r="F136" s="64"/>
      <c r="G136" s="66">
        <v>0.625</v>
      </c>
      <c r="H136" s="64"/>
      <c r="I136" s="67" t="s">
        <v>60</v>
      </c>
      <c r="J136" s="64"/>
      <c r="K136" s="64"/>
      <c r="L136" s="64"/>
      <c r="M136" s="64" t="s">
        <v>102</v>
      </c>
      <c r="N136" s="64"/>
      <c r="O136" s="64"/>
      <c r="P136" s="64"/>
    </row>
    <row r="137" spans="2:16">
      <c r="B137" s="64"/>
      <c r="C137" s="64"/>
      <c r="D137" s="64"/>
      <c r="E137" s="64"/>
      <c r="F137" s="64"/>
      <c r="G137" s="66">
        <v>0.66666666666666596</v>
      </c>
      <c r="H137" s="64"/>
      <c r="I137" s="67" t="s">
        <v>61</v>
      </c>
      <c r="J137" s="64"/>
      <c r="K137" s="64"/>
      <c r="L137" s="64"/>
      <c r="M137" s="64" t="s">
        <v>103</v>
      </c>
      <c r="N137" s="64"/>
      <c r="O137" s="64"/>
      <c r="P137" s="64"/>
    </row>
    <row r="138" spans="2:16">
      <c r="B138" s="64"/>
      <c r="C138" s="64"/>
      <c r="D138" s="64"/>
      <c r="E138" s="64"/>
      <c r="F138" s="64"/>
      <c r="G138" s="66">
        <v>0.70833333333333304</v>
      </c>
      <c r="H138" s="64"/>
      <c r="I138" s="67" t="s">
        <v>62</v>
      </c>
      <c r="J138" s="64"/>
      <c r="K138" s="64"/>
      <c r="L138" s="64"/>
      <c r="M138" s="64" t="s">
        <v>104</v>
      </c>
      <c r="N138" s="64"/>
      <c r="O138" s="64"/>
      <c r="P138" s="64"/>
    </row>
    <row r="139" spans="2:16">
      <c r="B139" s="64"/>
      <c r="C139" s="64"/>
      <c r="D139" s="64"/>
      <c r="E139" s="64"/>
      <c r="F139" s="64"/>
      <c r="G139" s="66">
        <v>0.75</v>
      </c>
      <c r="H139" s="64"/>
      <c r="I139" s="67" t="s">
        <v>63</v>
      </c>
      <c r="J139" s="64"/>
      <c r="K139" s="64"/>
      <c r="L139" s="64"/>
      <c r="M139" s="64" t="s">
        <v>105</v>
      </c>
      <c r="N139" s="64"/>
      <c r="O139" s="64"/>
      <c r="P139" s="64"/>
    </row>
    <row r="140" spans="2:16">
      <c r="B140" s="64"/>
      <c r="C140" s="64"/>
      <c r="D140" s="64"/>
      <c r="E140" s="64"/>
      <c r="F140" s="64"/>
      <c r="G140" s="66">
        <v>0.79166666666666696</v>
      </c>
      <c r="H140" s="64"/>
      <c r="I140" s="64"/>
      <c r="J140" s="64"/>
      <c r="K140" s="64"/>
      <c r="L140" s="64"/>
      <c r="M140" s="64" t="s">
        <v>106</v>
      </c>
      <c r="N140" s="64"/>
      <c r="O140" s="64"/>
      <c r="P140" s="64"/>
    </row>
    <row r="141" spans="2:16">
      <c r="B141" s="64"/>
      <c r="C141" s="64"/>
      <c r="D141" s="64"/>
      <c r="E141" s="64"/>
      <c r="F141" s="64"/>
      <c r="G141" s="66">
        <v>0.83333333333333304</v>
      </c>
      <c r="H141" s="64"/>
      <c r="I141" s="64" t="s">
        <v>113</v>
      </c>
      <c r="J141" s="64"/>
      <c r="K141" s="64"/>
      <c r="L141" s="64"/>
      <c r="M141" s="64"/>
      <c r="N141" s="64"/>
      <c r="O141" s="64"/>
      <c r="P141" s="64"/>
    </row>
    <row r="142" spans="2:16">
      <c r="B142" s="64"/>
      <c r="C142" s="64"/>
      <c r="D142" s="64"/>
      <c r="E142" s="64"/>
      <c r="F142" s="64"/>
      <c r="G142" s="66">
        <v>0.875</v>
      </c>
      <c r="H142" s="64"/>
      <c r="I142" s="64" t="s">
        <v>114</v>
      </c>
      <c r="J142" s="64"/>
      <c r="K142" s="64"/>
      <c r="L142" s="64"/>
      <c r="M142" s="64" t="s">
        <v>112</v>
      </c>
      <c r="N142" s="64"/>
      <c r="O142" s="64"/>
      <c r="P142" s="64"/>
    </row>
    <row r="143" spans="2:16">
      <c r="B143" s="64"/>
      <c r="C143" s="64"/>
      <c r="D143" s="64"/>
      <c r="E143" s="64"/>
      <c r="F143" s="64"/>
      <c r="G143" s="66">
        <v>0.91666666666666696</v>
      </c>
      <c r="H143" s="64"/>
      <c r="I143" s="64"/>
      <c r="J143" s="64"/>
      <c r="K143" s="64"/>
      <c r="L143" s="64"/>
      <c r="M143" s="64" t="s">
        <v>111</v>
      </c>
      <c r="N143" s="64"/>
      <c r="O143" s="64"/>
      <c r="P143" s="64"/>
    </row>
    <row r="144" spans="2:16">
      <c r="B144" s="64"/>
      <c r="C144" s="64"/>
      <c r="D144" s="64"/>
      <c r="E144" s="64"/>
      <c r="F144" s="64"/>
      <c r="G144" s="68"/>
      <c r="H144" s="64"/>
      <c r="I144" s="64"/>
      <c r="J144" s="64"/>
      <c r="K144" s="64"/>
      <c r="L144" s="64"/>
      <c r="M144" s="64"/>
      <c r="N144" s="64"/>
      <c r="O144" s="64"/>
      <c r="P144" s="64"/>
    </row>
    <row r="145" spans="1:16">
      <c r="A145" s="5"/>
      <c r="B145" s="64"/>
      <c r="C145" s="64"/>
      <c r="D145" s="64"/>
      <c r="E145" s="64"/>
      <c r="F145" s="64"/>
      <c r="G145" s="64"/>
      <c r="H145" s="64"/>
      <c r="I145" s="64"/>
      <c r="J145" s="64"/>
      <c r="K145" s="64"/>
      <c r="L145" s="64"/>
      <c r="M145" s="64"/>
      <c r="N145" s="64"/>
      <c r="O145" s="64"/>
      <c r="P145" s="64"/>
    </row>
    <row r="146" spans="1:16">
      <c r="A146" s="5"/>
      <c r="B146" s="5"/>
      <c r="C146" s="5"/>
      <c r="D146" s="5"/>
      <c r="F146" s="5"/>
      <c r="G146" s="5"/>
    </row>
    <row r="150" spans="1:16" ht="13.8" customHeight="1">
      <c r="C150" s="26"/>
      <c r="D150" s="26"/>
    </row>
    <row r="151" spans="1:16">
      <c r="C151" s="26"/>
      <c r="D151" s="26"/>
    </row>
    <row r="152" spans="1:16" ht="14.4" customHeight="1">
      <c r="C152" s="26"/>
      <c r="D152" s="26"/>
    </row>
    <row r="153" spans="1:16" ht="14.4" customHeight="1">
      <c r="C153" s="26"/>
      <c r="D153" s="26"/>
    </row>
    <row r="154" spans="1:16">
      <c r="C154" s="26"/>
      <c r="D154" s="26"/>
    </row>
    <row r="155" spans="1:16">
      <c r="C155" s="26"/>
      <c r="D155" s="26"/>
    </row>
    <row r="156" spans="1:16">
      <c r="C156" s="26"/>
      <c r="D156" s="26"/>
    </row>
    <row r="157" spans="1:16" ht="14.4" customHeight="1">
      <c r="C157" s="26"/>
      <c r="D157" s="26"/>
    </row>
    <row r="158" spans="1:16" ht="14.4" customHeight="1">
      <c r="C158" s="26"/>
      <c r="D158" s="26"/>
    </row>
    <row r="159" spans="1:16" ht="14.4" customHeight="1">
      <c r="C159" s="26"/>
      <c r="D159" s="26"/>
    </row>
    <row r="160" spans="1:16" ht="14.4" customHeight="1">
      <c r="C160" s="26"/>
    </row>
    <row r="171" spans="5:5">
      <c r="E171" s="1" t="s">
        <v>33</v>
      </c>
    </row>
    <row r="185" spans="1:3">
      <c r="A185" s="1" t="s">
        <v>64</v>
      </c>
      <c r="B185" s="1" t="s">
        <v>65</v>
      </c>
      <c r="C185" s="1" t="s">
        <v>66</v>
      </c>
    </row>
  </sheetData>
  <mergeCells count="93">
    <mergeCell ref="H10:I10"/>
    <mergeCell ref="J10:O10"/>
    <mergeCell ref="A3:P3"/>
    <mergeCell ref="H8:I8"/>
    <mergeCell ref="J8:O8"/>
    <mergeCell ref="H9:I9"/>
    <mergeCell ref="J9:O9"/>
    <mergeCell ref="F42:O42"/>
    <mergeCell ref="C43:E43"/>
    <mergeCell ref="F40:O40"/>
    <mergeCell ref="C41:E41"/>
    <mergeCell ref="F41:O41"/>
    <mergeCell ref="F43:O43"/>
    <mergeCell ref="H11:I11"/>
    <mergeCell ref="J11:O11"/>
    <mergeCell ref="K12:P12"/>
    <mergeCell ref="B13:O15"/>
    <mergeCell ref="C22:E22"/>
    <mergeCell ref="F22:O22"/>
    <mergeCell ref="C20:O20"/>
    <mergeCell ref="D21:O21"/>
    <mergeCell ref="C70:E70"/>
    <mergeCell ref="F70:O70"/>
    <mergeCell ref="C28:E28"/>
    <mergeCell ref="F28:O28"/>
    <mergeCell ref="C29:E29"/>
    <mergeCell ref="F29:O29"/>
    <mergeCell ref="C30:E30"/>
    <mergeCell ref="F30:O30"/>
    <mergeCell ref="C63:E63"/>
    <mergeCell ref="F63:O63"/>
    <mergeCell ref="C58:E58"/>
    <mergeCell ref="F58:O58"/>
    <mergeCell ref="C59:E59"/>
    <mergeCell ref="F59:O59"/>
    <mergeCell ref="I33:O33"/>
    <mergeCell ref="C40:E40"/>
    <mergeCell ref="F23:O23"/>
    <mergeCell ref="C26:E26"/>
    <mergeCell ref="F26:O26"/>
    <mergeCell ref="C27:E27"/>
    <mergeCell ref="F27:O27"/>
    <mergeCell ref="D25:O25"/>
    <mergeCell ref="C23:E23"/>
    <mergeCell ref="C73:E73"/>
    <mergeCell ref="F73:O73"/>
    <mergeCell ref="I34:O34"/>
    <mergeCell ref="I35:O35"/>
    <mergeCell ref="I36:O36"/>
    <mergeCell ref="I37:O37"/>
    <mergeCell ref="C61:E61"/>
    <mergeCell ref="F61:O61"/>
    <mergeCell ref="C62:E62"/>
    <mergeCell ref="F62:O62"/>
    <mergeCell ref="C71:E71"/>
    <mergeCell ref="F71:O71"/>
    <mergeCell ref="C72:E72"/>
    <mergeCell ref="F72:O72"/>
    <mergeCell ref="C55:E55"/>
    <mergeCell ref="C42:E42"/>
    <mergeCell ref="C69:E69"/>
    <mergeCell ref="F69:O69"/>
    <mergeCell ref="C64:E64"/>
    <mergeCell ref="F64:O64"/>
    <mergeCell ref="C65:E65"/>
    <mergeCell ref="F65:O65"/>
    <mergeCell ref="C66:E66"/>
    <mergeCell ref="F66:O66"/>
    <mergeCell ref="C68:E68"/>
    <mergeCell ref="F68:O68"/>
    <mergeCell ref="C57:E57"/>
    <mergeCell ref="F57:O57"/>
    <mergeCell ref="C47:E47"/>
    <mergeCell ref="F47:O47"/>
    <mergeCell ref="C48:E48"/>
    <mergeCell ref="F48:O48"/>
    <mergeCell ref="C49:E49"/>
    <mergeCell ref="C52:E52"/>
    <mergeCell ref="F52:O52"/>
    <mergeCell ref="F55:O55"/>
    <mergeCell ref="C56:E56"/>
    <mergeCell ref="F56:O56"/>
    <mergeCell ref="F51:O51"/>
    <mergeCell ref="C54:E54"/>
    <mergeCell ref="F54:O54"/>
    <mergeCell ref="F49:O49"/>
    <mergeCell ref="C50:E50"/>
    <mergeCell ref="F50:O50"/>
    <mergeCell ref="C51:E51"/>
    <mergeCell ref="C44:E44"/>
    <mergeCell ref="F44:O44"/>
    <mergeCell ref="C45:E45"/>
    <mergeCell ref="F45:O45"/>
  </mergeCells>
  <phoneticPr fontId="2"/>
  <conditionalFormatting sqref="C21:D21 C22:O23">
    <cfRule type="expression" dxfId="1" priority="7">
      <formula>$C$21=$C$129</formula>
    </cfRule>
  </conditionalFormatting>
  <conditionalFormatting sqref="C32:O73">
    <cfRule type="expression" dxfId="0" priority="9">
      <formula>$C$32=$C$129</formula>
    </cfRule>
  </conditionalFormatting>
  <dataValidations count="2">
    <dataValidation type="list" allowBlank="1" showInputMessage="1" showErrorMessage="1" sqref="C18 H18 M18" xr:uid="{358DE686-4608-4893-9E3F-8BA6724904EA}">
      <formula1>$C$129:$C$130</formula1>
    </dataValidation>
    <dataValidation type="list" errorStyle="information" allowBlank="1" showInputMessage="1" prompt="市町のみ入力してください。" sqref="F63:O63 F56:O56 F49:O49 F42:O42 F70:O70" xr:uid="{23E33393-169B-46F4-AAB0-D47D1325E5C9}">
      <formula1>$M$187:$M$191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B0F04DE-E460-4393-9F68-2932E0CA2E7F}">
          <x14:formula1>
            <xm:f>'2号様式_指導者一覧'!$B$7:$B$19</xm:f>
          </x14:formula1>
          <xm:sqref>I33:O38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61020-517E-4BB3-8BED-134EDDD8116F}">
  <dimension ref="A1:BG30"/>
  <sheetViews>
    <sheetView zoomScaleNormal="100" workbookViewId="0">
      <selection activeCell="D15" sqref="D15"/>
    </sheetView>
  </sheetViews>
  <sheetFormatPr defaultRowHeight="13.8"/>
  <cols>
    <col min="1" max="1" width="3.796875" style="1" customWidth="1"/>
    <col min="2" max="2" width="4.296875" style="1" customWidth="1"/>
    <col min="3" max="3" width="5" style="1" customWidth="1"/>
    <col min="4" max="9" width="20.69921875" style="1" customWidth="1"/>
    <col min="10" max="11" width="14" style="1" customWidth="1"/>
    <col min="12" max="12" width="16.09765625" style="1" customWidth="1"/>
    <col min="13" max="13" width="20.69921875" style="1" customWidth="1"/>
    <col min="14" max="14" width="40.69921875" style="1" customWidth="1"/>
    <col min="15" max="20" width="20.69921875" style="1" customWidth="1"/>
    <col min="21" max="21" width="5.69921875" style="1" customWidth="1"/>
    <col min="22" max="23" width="8.69921875" style="1" customWidth="1"/>
    <col min="24" max="24" width="5.69921875" style="1" customWidth="1"/>
    <col min="25" max="26" width="8.69921875" style="1" customWidth="1"/>
    <col min="27" max="27" width="5.69921875" style="1" customWidth="1"/>
    <col min="28" max="29" width="8.69921875" style="1" customWidth="1"/>
    <col min="30" max="30" width="5.69921875" style="1" customWidth="1"/>
    <col min="31" max="32" width="8.69921875" style="1" customWidth="1"/>
    <col min="33" max="33" width="5.69921875" style="1" customWidth="1"/>
    <col min="34" max="35" width="8.69921875" style="1" customWidth="1"/>
    <col min="36" max="36" width="5.69921875" style="1" customWidth="1"/>
    <col min="37" max="38" width="8.69921875" style="1" customWidth="1"/>
    <col min="39" max="40" width="20.69921875" style="1" customWidth="1"/>
    <col min="41" max="44" width="10.69921875" style="1" customWidth="1"/>
    <col min="45" max="46" width="22.09765625" style="1" customWidth="1"/>
    <col min="47" max="50" width="8.69921875" style="1" customWidth="1"/>
    <col min="51" max="58" width="8.796875" style="1"/>
    <col min="59" max="59" width="14.59765625" style="1" customWidth="1"/>
    <col min="60" max="16384" width="8.796875" style="1"/>
  </cols>
  <sheetData>
    <row r="1" spans="1:59" ht="19.95" customHeight="1">
      <c r="A1" s="1" t="s">
        <v>81</v>
      </c>
    </row>
    <row r="2" spans="1:59" ht="46.2" customHeight="1" thickBot="1">
      <c r="K2" s="1" t="s">
        <v>131</v>
      </c>
      <c r="O2" s="1" t="s">
        <v>84</v>
      </c>
      <c r="U2" s="1" t="s">
        <v>130</v>
      </c>
      <c r="AM2" s="9" t="s">
        <v>129</v>
      </c>
      <c r="AN2" s="1" t="s">
        <v>26</v>
      </c>
      <c r="AO2" s="1" t="s">
        <v>128</v>
      </c>
      <c r="AS2" s="1" t="s">
        <v>127</v>
      </c>
      <c r="AU2" s="1" t="s">
        <v>126</v>
      </c>
    </row>
    <row r="3" spans="1:59" ht="19.95" customHeight="1" thickTop="1">
      <c r="A3" s="296" t="s">
        <v>82</v>
      </c>
      <c r="B3" s="297"/>
      <c r="C3" s="298"/>
      <c r="D3" s="299" t="s">
        <v>83</v>
      </c>
      <c r="E3" s="300"/>
      <c r="F3" s="300"/>
      <c r="G3" s="300"/>
      <c r="H3" s="300"/>
      <c r="I3" s="300"/>
      <c r="J3" s="301"/>
      <c r="K3" s="296" t="s">
        <v>138</v>
      </c>
      <c r="L3" s="297"/>
      <c r="M3" s="297"/>
      <c r="N3" s="298"/>
      <c r="O3" s="297"/>
      <c r="P3" s="297"/>
      <c r="Q3" s="297"/>
      <c r="R3" s="297"/>
      <c r="S3" s="304"/>
      <c r="T3" s="298"/>
      <c r="U3" s="296" t="s">
        <v>85</v>
      </c>
      <c r="V3" s="297"/>
      <c r="W3" s="297"/>
      <c r="X3" s="297"/>
      <c r="Y3" s="297"/>
      <c r="Z3" s="297"/>
      <c r="AA3" s="297"/>
      <c r="AB3" s="297"/>
      <c r="AC3" s="297"/>
      <c r="AD3" s="297"/>
      <c r="AE3" s="297"/>
      <c r="AF3" s="297"/>
      <c r="AG3" s="297"/>
      <c r="AH3" s="297"/>
      <c r="AI3" s="297"/>
      <c r="AJ3" s="297"/>
      <c r="AK3" s="297"/>
      <c r="AL3" s="298"/>
      <c r="AM3" s="33" t="s">
        <v>86</v>
      </c>
      <c r="AN3" s="33" t="s">
        <v>164</v>
      </c>
      <c r="AO3" s="296" t="s">
        <v>64</v>
      </c>
      <c r="AP3" s="297"/>
      <c r="AQ3" s="297"/>
      <c r="AR3" s="298"/>
      <c r="AS3" s="299" t="s">
        <v>123</v>
      </c>
      <c r="AT3" s="301"/>
      <c r="AU3" s="296" t="s">
        <v>33</v>
      </c>
      <c r="AV3" s="297"/>
      <c r="AW3" s="297" t="s">
        <v>34</v>
      </c>
      <c r="AX3" s="297"/>
      <c r="AY3" s="297" t="s">
        <v>35</v>
      </c>
      <c r="AZ3" s="297"/>
      <c r="BA3" s="297" t="s">
        <v>38</v>
      </c>
      <c r="BB3" s="297"/>
      <c r="BC3" s="297" t="s">
        <v>39</v>
      </c>
      <c r="BD3" s="297"/>
      <c r="BE3" s="297" t="s">
        <v>40</v>
      </c>
      <c r="BF3" s="298"/>
      <c r="BG3" s="84"/>
    </row>
    <row r="4" spans="1:59" ht="32.4" customHeight="1">
      <c r="A4" s="34" t="s">
        <v>0</v>
      </c>
      <c r="B4" s="35" t="s">
        <v>1</v>
      </c>
      <c r="C4" s="36" t="s">
        <v>2</v>
      </c>
      <c r="D4" s="34" t="s">
        <v>4</v>
      </c>
      <c r="E4" s="35" t="s">
        <v>88</v>
      </c>
      <c r="F4" s="35" t="s">
        <v>5</v>
      </c>
      <c r="G4" s="35" t="s">
        <v>88</v>
      </c>
      <c r="H4" s="35" t="s">
        <v>6</v>
      </c>
      <c r="I4" s="35" t="s">
        <v>7</v>
      </c>
      <c r="J4" s="37" t="s">
        <v>14</v>
      </c>
      <c r="K4" s="302" t="s">
        <v>89</v>
      </c>
      <c r="L4" s="303"/>
      <c r="M4" s="35" t="s">
        <v>90</v>
      </c>
      <c r="N4" s="38" t="s">
        <v>137</v>
      </c>
      <c r="O4" s="39" t="s">
        <v>12</v>
      </c>
      <c r="P4" s="39" t="s">
        <v>88</v>
      </c>
      <c r="Q4" s="39" t="s">
        <v>6</v>
      </c>
      <c r="R4" s="39" t="s">
        <v>143</v>
      </c>
      <c r="S4" s="85" t="s">
        <v>14</v>
      </c>
      <c r="T4" s="37" t="s">
        <v>107</v>
      </c>
      <c r="U4" s="40" t="s">
        <v>22</v>
      </c>
      <c r="V4" s="39" t="s">
        <v>92</v>
      </c>
      <c r="W4" s="38" t="s">
        <v>92</v>
      </c>
      <c r="X4" s="41" t="s">
        <v>22</v>
      </c>
      <c r="Y4" s="42" t="s">
        <v>92</v>
      </c>
      <c r="Z4" s="43" t="s">
        <v>92</v>
      </c>
      <c r="AA4" s="44" t="s">
        <v>22</v>
      </c>
      <c r="AB4" s="39" t="s">
        <v>92</v>
      </c>
      <c r="AC4" s="38" t="s">
        <v>92</v>
      </c>
      <c r="AD4" s="41" t="s">
        <v>22</v>
      </c>
      <c r="AE4" s="42" t="s">
        <v>92</v>
      </c>
      <c r="AF4" s="43" t="s">
        <v>92</v>
      </c>
      <c r="AG4" s="44" t="s">
        <v>22</v>
      </c>
      <c r="AH4" s="39" t="s">
        <v>92</v>
      </c>
      <c r="AI4" s="38" t="s">
        <v>92</v>
      </c>
      <c r="AJ4" s="41" t="s">
        <v>22</v>
      </c>
      <c r="AK4" s="42" t="s">
        <v>92</v>
      </c>
      <c r="AL4" s="43" t="s">
        <v>92</v>
      </c>
      <c r="AM4" s="45" t="s">
        <v>93</v>
      </c>
      <c r="AN4" s="45" t="s">
        <v>94</v>
      </c>
      <c r="AO4" s="34" t="s">
        <v>28</v>
      </c>
      <c r="AP4" s="35" t="s">
        <v>29</v>
      </c>
      <c r="AQ4" s="35" t="s">
        <v>30</v>
      </c>
      <c r="AR4" s="38" t="s">
        <v>95</v>
      </c>
      <c r="AS4" s="79" t="s">
        <v>124</v>
      </c>
      <c r="AT4" s="80" t="s">
        <v>125</v>
      </c>
      <c r="AU4" s="34" t="s">
        <v>36</v>
      </c>
      <c r="AV4" s="35" t="s">
        <v>37</v>
      </c>
      <c r="AW4" s="35" t="s">
        <v>36</v>
      </c>
      <c r="AX4" s="35" t="s">
        <v>37</v>
      </c>
      <c r="AY4" s="35" t="s">
        <v>36</v>
      </c>
      <c r="AZ4" s="35" t="s">
        <v>37</v>
      </c>
      <c r="BA4" s="35" t="s">
        <v>36</v>
      </c>
      <c r="BB4" s="35" t="s">
        <v>37</v>
      </c>
      <c r="BC4" s="35" t="s">
        <v>36</v>
      </c>
      <c r="BD4" s="35" t="s">
        <v>37</v>
      </c>
      <c r="BE4" s="35" t="s">
        <v>36</v>
      </c>
      <c r="BF4" s="36" t="s">
        <v>37</v>
      </c>
      <c r="BG4" s="38" t="s">
        <v>139</v>
      </c>
    </row>
    <row r="5" spans="1:59" ht="51" customHeight="1" thickBot="1">
      <c r="A5" s="46">
        <f>'1号様式_認定申請'!$K$5</f>
        <v>0</v>
      </c>
      <c r="B5" s="47">
        <f>'1号様式_認定申請'!$M$5</f>
        <v>0</v>
      </c>
      <c r="C5" s="48">
        <f>'1号様式_認定申請'!$O$5</f>
        <v>0</v>
      </c>
      <c r="D5" s="46" t="str">
        <f>'1号様式_認定申請'!$J$8</f>
        <v>あいう</v>
      </c>
      <c r="E5" s="47">
        <f>'1号様式_認定申請'!$F$18</f>
        <v>0</v>
      </c>
      <c r="F5" s="47" t="str">
        <f>'1号様式_認定申請'!$J$9</f>
        <v>かきく</v>
      </c>
      <c r="G5" s="47">
        <f>'1号様式_認定申請'!$F$22</f>
        <v>0</v>
      </c>
      <c r="H5" s="47" t="str">
        <f>'1号様式_認定申請'!$J$10</f>
        <v>〒509</v>
      </c>
      <c r="I5" s="47">
        <f>'1号様式_認定申請'!$J$11</f>
        <v>80</v>
      </c>
      <c r="J5" s="48" t="str">
        <f>'1号様式_認定申請'!$F$26</f>
        <v>＠</v>
      </c>
      <c r="K5" s="49">
        <f>'1号様式_認定申請'!$C$35</f>
        <v>0</v>
      </c>
      <c r="L5" s="50">
        <f>'1号様式_認定申請'!$C$37</f>
        <v>0</v>
      </c>
      <c r="M5" s="50">
        <f>'1号様式_認定申請'!$C$39</f>
        <v>0</v>
      </c>
      <c r="N5" s="51">
        <f>'1号様式_認定申請'!$C$41</f>
        <v>0</v>
      </c>
      <c r="O5" s="52" t="str">
        <f>'1号様式_認定申請'!$F$47</f>
        <v>恵那</v>
      </c>
      <c r="P5" s="52" t="str">
        <f>'1号様式_認定申請'!$F$46</f>
        <v>えな</v>
      </c>
      <c r="Q5" s="52" t="str">
        <f>'1号様式_認定申請'!$F$48</f>
        <v>大井</v>
      </c>
      <c r="R5" s="52">
        <f>'1号様式_認定申請'!$F$49</f>
        <v>555</v>
      </c>
      <c r="S5" s="86" t="str">
        <f>'1号様式_認定申請'!$F$50</f>
        <v>＠＠</v>
      </c>
      <c r="T5" s="48" t="str">
        <f>'1号様式_認定申請'!$F$52</f>
        <v>受講済み</v>
      </c>
      <c r="U5" s="75" t="str">
        <f>'1号様式_認定申請'!C57</f>
        <v>月</v>
      </c>
      <c r="V5" s="76">
        <f>'1号様式_認定申請'!D57</f>
        <v>0.25694444444444442</v>
      </c>
      <c r="W5" s="77">
        <f>'1号様式_認定申請'!$G$57</f>
        <v>8.3333333333333329E-2</v>
      </c>
      <c r="X5" s="78" t="str">
        <f>'1号様式_認定申請'!C58</f>
        <v>火</v>
      </c>
      <c r="Y5" s="76">
        <f>'1号様式_認定申請'!D58</f>
        <v>0.41666666666666702</v>
      </c>
      <c r="Z5" s="77">
        <f>'1号様式_認定申請'!$G$58</f>
        <v>0.5</v>
      </c>
      <c r="AA5" s="78" t="str">
        <f>'1号様式_認定申請'!$C$59</f>
        <v>水</v>
      </c>
      <c r="AB5" s="76">
        <f>'1号様式_認定申請'!$D$59</f>
        <v>0.54166666666666596</v>
      </c>
      <c r="AC5" s="77">
        <f>'1号様式_認定申請'!$G$59</f>
        <v>0.54166666666666596</v>
      </c>
      <c r="AD5" s="78" t="str">
        <f>'1号様式_認定申請'!$J$57</f>
        <v>木</v>
      </c>
      <c r="AE5" s="76">
        <f>'1号様式_認定申請'!$K$57</f>
        <v>0.41666666666666702</v>
      </c>
      <c r="AF5" s="77">
        <f>'1号様式_認定申請'!$N$57</f>
        <v>0.5</v>
      </c>
      <c r="AG5" s="78" t="str">
        <f>'1号様式_認定申請'!$J$58</f>
        <v>金</v>
      </c>
      <c r="AH5" s="76">
        <f>'1号様式_認定申請'!$K$58</f>
        <v>0.54166666666666596</v>
      </c>
      <c r="AI5" s="77">
        <f>'1号様式_認定申請'!$N$58</f>
        <v>0.66666666666666596</v>
      </c>
      <c r="AJ5" s="78" t="str">
        <f>'1号様式_認定申請'!$J$59</f>
        <v>土</v>
      </c>
      <c r="AK5" s="76">
        <f>'1号様式_認定申請'!$K$59</f>
        <v>0.625</v>
      </c>
      <c r="AL5" s="77">
        <f>'1号様式_認定申請'!$N$59</f>
        <v>0.54166666666666596</v>
      </c>
      <c r="AM5" s="53" t="str">
        <f>'1号様式_認定申請'!$C$62</f>
        <v>恵那東中学校</v>
      </c>
      <c r="AN5" s="53">
        <f>'1号様式_認定申請'!$C$64</f>
        <v>0</v>
      </c>
      <c r="AO5" s="46">
        <f>'1号様式_認定申請'!$C$67</f>
        <v>10</v>
      </c>
      <c r="AP5" s="47">
        <f>'1号様式_認定申請'!$G$67</f>
        <v>20</v>
      </c>
      <c r="AQ5" s="47">
        <f>'1号様式_認定申請'!$K$67</f>
        <v>30</v>
      </c>
      <c r="AR5" s="48">
        <f>'1号様式_認定申請'!$C$69</f>
        <v>40</v>
      </c>
      <c r="AS5" s="46" t="str">
        <f>'1号様式_認定申請'!$N$71</f>
        <v>加入していない</v>
      </c>
      <c r="AT5" s="48" t="str">
        <f>'1号様式_認定申請'!$N$73</f>
        <v>加入している</v>
      </c>
      <c r="AU5" s="46">
        <f>'1号様式_認定申請'!$C$78</f>
        <v>9</v>
      </c>
      <c r="AV5" s="47">
        <f>'1号様式_認定申請'!$E$78</f>
        <v>8</v>
      </c>
      <c r="AW5" s="47">
        <f>'1号様式_認定申請'!$G$78</f>
        <v>7</v>
      </c>
      <c r="AX5" s="47">
        <f>'1号様式_認定申請'!$I$78</f>
        <v>6</v>
      </c>
      <c r="AY5" s="47">
        <f>'1号様式_認定申請'!$K$78</f>
        <v>5</v>
      </c>
      <c r="AZ5" s="47">
        <f>'1号様式_認定申請'!$M$78</f>
        <v>4</v>
      </c>
      <c r="BA5" s="47">
        <f>'1号様式_認定申請'!$C$82</f>
        <v>3</v>
      </c>
      <c r="BB5" s="47">
        <f>'1号様式_認定申請'!$E$82</f>
        <v>2</v>
      </c>
      <c r="BC5" s="47">
        <f>'1号様式_認定申請'!$G$82</f>
        <v>1</v>
      </c>
      <c r="BD5" s="47">
        <f>'1号様式_認定申請'!$I$82</f>
        <v>0</v>
      </c>
      <c r="BE5" s="47">
        <f>'1号様式_認定申請'!$K$82</f>
        <v>25</v>
      </c>
      <c r="BF5" s="48">
        <f>'1号様式_認定申請'!$M$82</f>
        <v>20</v>
      </c>
      <c r="BG5" s="48">
        <f>'1号様式_認定申請'!$M$82</f>
        <v>20</v>
      </c>
    </row>
    <row r="6" spans="1:59" ht="19.95" customHeight="1" thickTop="1">
      <c r="O6" s="9"/>
      <c r="P6" s="9"/>
      <c r="Q6" s="9"/>
    </row>
    <row r="7" spans="1:59" ht="19.95" customHeight="1"/>
    <row r="8" spans="1:59" ht="19.95" customHeight="1" thickBot="1">
      <c r="A8" s="1" t="s">
        <v>177</v>
      </c>
      <c r="I8" s="6"/>
    </row>
    <row r="9" spans="1:59" ht="19.95" customHeight="1" thickTop="1">
      <c r="A9" s="292" t="s">
        <v>82</v>
      </c>
      <c r="B9" s="289"/>
      <c r="C9" s="291"/>
      <c r="D9" s="293" t="s">
        <v>83</v>
      </c>
      <c r="E9" s="294"/>
      <c r="F9" s="294"/>
      <c r="G9" s="294"/>
      <c r="H9" s="294"/>
      <c r="I9" s="294"/>
      <c r="J9" s="295"/>
      <c r="K9" s="289"/>
      <c r="L9" s="289"/>
      <c r="M9" s="289"/>
      <c r="N9" s="289"/>
      <c r="O9" s="290"/>
      <c r="P9" s="291"/>
    </row>
    <row r="10" spans="1:59" ht="32.4" customHeight="1">
      <c r="A10" s="95" t="s">
        <v>0</v>
      </c>
      <c r="B10" s="96" t="s">
        <v>1</v>
      </c>
      <c r="C10" s="97" t="s">
        <v>2</v>
      </c>
      <c r="D10" s="95" t="s">
        <v>4</v>
      </c>
      <c r="E10" s="96" t="s">
        <v>88</v>
      </c>
      <c r="F10" s="96" t="s">
        <v>5</v>
      </c>
      <c r="G10" s="96" t="s">
        <v>88</v>
      </c>
      <c r="H10" s="96" t="s">
        <v>6</v>
      </c>
      <c r="I10" s="96" t="s">
        <v>7</v>
      </c>
      <c r="J10" s="98" t="s">
        <v>14</v>
      </c>
      <c r="K10" s="99" t="s">
        <v>12</v>
      </c>
      <c r="L10" s="99" t="s">
        <v>88</v>
      </c>
      <c r="M10" s="99" t="s">
        <v>6</v>
      </c>
      <c r="N10" s="99" t="s">
        <v>143</v>
      </c>
      <c r="O10" s="100" t="s">
        <v>14</v>
      </c>
      <c r="P10" s="98" t="s">
        <v>107</v>
      </c>
    </row>
    <row r="11" spans="1:59" ht="51" customHeight="1" thickBot="1">
      <c r="A11" s="46">
        <f>変更届!$K$5</f>
        <v>0</v>
      </c>
      <c r="B11" s="47">
        <f>変更届!$M$5</f>
        <v>0</v>
      </c>
      <c r="C11" s="48">
        <f>変更届!$O$5</f>
        <v>0</v>
      </c>
      <c r="D11" s="46">
        <f>変更届!$F$23</f>
        <v>0</v>
      </c>
      <c r="E11" s="47">
        <f>変更届!$F$22</f>
        <v>0</v>
      </c>
      <c r="F11" s="47">
        <f>変更届!$F$27</f>
        <v>0</v>
      </c>
      <c r="G11" s="47">
        <f>変更届!$F$26</f>
        <v>0</v>
      </c>
      <c r="H11" s="47">
        <f>変更届!$F$29</f>
        <v>0</v>
      </c>
      <c r="I11" s="47">
        <f>変更届!$F$28</f>
        <v>0</v>
      </c>
      <c r="J11" s="48">
        <f>変更届!$F$30</f>
        <v>0</v>
      </c>
      <c r="K11" s="52"/>
      <c r="L11" s="52"/>
      <c r="M11" s="52"/>
      <c r="N11" s="52"/>
      <c r="O11" s="86"/>
      <c r="P11" s="48"/>
    </row>
    <row r="12" spans="1:59" ht="14.4" thickTop="1"/>
    <row r="17" spans="2:9" ht="30" customHeight="1">
      <c r="D17" s="104" t="s">
        <v>72</v>
      </c>
      <c r="E17" s="105" t="s">
        <v>88</v>
      </c>
      <c r="F17" s="104" t="s">
        <v>73</v>
      </c>
      <c r="G17" s="105" t="s">
        <v>13</v>
      </c>
      <c r="H17" s="105" t="s">
        <v>14</v>
      </c>
      <c r="I17" s="106" t="s">
        <v>182</v>
      </c>
    </row>
    <row r="18" spans="2:9" ht="30" customHeight="1">
      <c r="B18" s="1" t="s">
        <v>183</v>
      </c>
      <c r="D18" s="102">
        <f>変更届!I33</f>
        <v>0</v>
      </c>
      <c r="E18" s="89"/>
      <c r="F18" s="102"/>
      <c r="G18" s="102"/>
      <c r="H18" s="102"/>
      <c r="I18" s="89"/>
    </row>
    <row r="19" spans="2:9" ht="30" customHeight="1">
      <c r="B19" s="1" t="s">
        <v>183</v>
      </c>
      <c r="D19" s="102">
        <f>変更届!I34</f>
        <v>0</v>
      </c>
      <c r="E19" s="103"/>
      <c r="F19" s="103"/>
      <c r="G19" s="103"/>
      <c r="H19" s="103"/>
      <c r="I19" s="103"/>
    </row>
    <row r="20" spans="2:9" ht="30" customHeight="1">
      <c r="B20" s="1" t="s">
        <v>183</v>
      </c>
      <c r="D20" s="102">
        <f>変更届!I35</f>
        <v>0</v>
      </c>
      <c r="E20" s="103"/>
      <c r="F20" s="103"/>
      <c r="G20" s="103"/>
      <c r="H20" s="103"/>
      <c r="I20" s="103"/>
    </row>
    <row r="21" spans="2:9" ht="30" customHeight="1">
      <c r="B21" s="1" t="s">
        <v>183</v>
      </c>
      <c r="D21" s="102">
        <f>変更届!I36</f>
        <v>0</v>
      </c>
      <c r="E21" s="103"/>
      <c r="F21" s="103"/>
      <c r="G21" s="103"/>
      <c r="H21" s="103"/>
      <c r="I21" s="103"/>
    </row>
    <row r="22" spans="2:9" ht="30" customHeight="1">
      <c r="B22" s="1" t="s">
        <v>183</v>
      </c>
      <c r="D22" s="102">
        <f>変更届!I37</f>
        <v>0</v>
      </c>
      <c r="E22" s="103"/>
      <c r="F22" s="103"/>
      <c r="G22" s="103"/>
      <c r="H22" s="103"/>
      <c r="I22" s="103"/>
    </row>
    <row r="23" spans="2:9" ht="30" customHeight="1">
      <c r="B23" s="1" t="s">
        <v>184</v>
      </c>
      <c r="D23" s="29">
        <f>変更届!$F$41</f>
        <v>0</v>
      </c>
      <c r="E23" s="29">
        <f>変更届!$F$40</f>
        <v>0</v>
      </c>
      <c r="F23" s="29">
        <f>変更届!$F$42</f>
        <v>0</v>
      </c>
      <c r="G23" s="29">
        <f>変更届!$F$43</f>
        <v>0</v>
      </c>
      <c r="H23" s="29">
        <f>変更届!$F$44</f>
        <v>0</v>
      </c>
      <c r="I23" s="29">
        <f>変更届!$F$45</f>
        <v>0</v>
      </c>
    </row>
    <row r="24" spans="2:9" ht="30" customHeight="1">
      <c r="B24" s="1" t="s">
        <v>184</v>
      </c>
      <c r="D24" s="29">
        <f>変更届!$F$48</f>
        <v>0</v>
      </c>
      <c r="E24" s="29">
        <f>変更届!$F$47</f>
        <v>0</v>
      </c>
      <c r="F24" s="29">
        <f>変更届!$F$49</f>
        <v>0</v>
      </c>
      <c r="G24" s="29">
        <f>変更届!$F$50</f>
        <v>0</v>
      </c>
      <c r="H24" s="29">
        <f>変更届!$F$51</f>
        <v>0</v>
      </c>
      <c r="I24" s="29">
        <f>変更届!$F$52</f>
        <v>0</v>
      </c>
    </row>
    <row r="25" spans="2:9" ht="30" customHeight="1">
      <c r="B25" s="1" t="s">
        <v>184</v>
      </c>
      <c r="D25" s="29">
        <f>変更届!$F$55</f>
        <v>0</v>
      </c>
      <c r="E25" s="29">
        <f>変更届!$F$54</f>
        <v>0</v>
      </c>
      <c r="F25" s="29">
        <f>変更届!$F$56</f>
        <v>0</v>
      </c>
      <c r="G25" s="29">
        <f>変更届!$F$57</f>
        <v>0</v>
      </c>
      <c r="H25" s="29">
        <f>変更届!$F$58</f>
        <v>0</v>
      </c>
      <c r="I25" s="29">
        <f>変更届!$F$59</f>
        <v>0</v>
      </c>
    </row>
    <row r="26" spans="2:9" ht="30" customHeight="1">
      <c r="B26" s="1" t="s">
        <v>184</v>
      </c>
      <c r="D26" s="29">
        <f>変更届!$F$62</f>
        <v>0</v>
      </c>
      <c r="E26" s="29">
        <f>変更届!$F$61</f>
        <v>0</v>
      </c>
      <c r="F26" s="29">
        <f>変更届!$F$63</f>
        <v>0</v>
      </c>
      <c r="G26" s="29">
        <f>変更届!$F$64</f>
        <v>0</v>
      </c>
      <c r="H26" s="29">
        <f>変更届!$F$65</f>
        <v>0</v>
      </c>
      <c r="I26" s="29">
        <f>変更届!$F$66</f>
        <v>0</v>
      </c>
    </row>
    <row r="27" spans="2:9" ht="30" customHeight="1">
      <c r="B27" s="1" t="s">
        <v>184</v>
      </c>
      <c r="D27" s="29">
        <f>変更届!$F$69</f>
        <v>0</v>
      </c>
      <c r="E27" s="29">
        <f>変更届!$F$68</f>
        <v>0</v>
      </c>
      <c r="F27" s="29">
        <f>変更届!$F$70</f>
        <v>0</v>
      </c>
      <c r="G27" s="29">
        <f>変更届!$F$71</f>
        <v>0</v>
      </c>
      <c r="H27" s="29">
        <f>変更届!$F$72</f>
        <v>0</v>
      </c>
      <c r="I27" s="29">
        <f>変更届!$F$73</f>
        <v>0</v>
      </c>
    </row>
    <row r="28" spans="2:9" ht="30" customHeight="1">
      <c r="D28" s="29"/>
      <c r="E28" s="29"/>
      <c r="F28" s="29"/>
      <c r="G28" s="29"/>
      <c r="H28" s="29"/>
      <c r="I28" s="29"/>
    </row>
    <row r="29" spans="2:9" ht="30" customHeight="1">
      <c r="D29" s="29"/>
      <c r="E29" s="29"/>
      <c r="F29" s="29"/>
      <c r="G29" s="29"/>
      <c r="H29" s="29"/>
      <c r="I29" s="29"/>
    </row>
    <row r="30" spans="2:9" ht="30" customHeight="1">
      <c r="D30" s="29"/>
      <c r="E30" s="29"/>
      <c r="F30" s="29"/>
      <c r="G30" s="29"/>
      <c r="H30" s="29"/>
      <c r="I30" s="29"/>
    </row>
  </sheetData>
  <mergeCells count="17">
    <mergeCell ref="BE3:BF3"/>
    <mergeCell ref="K4:L4"/>
    <mergeCell ref="AS3:AT3"/>
    <mergeCell ref="AO3:AR3"/>
    <mergeCell ref="AU3:AV3"/>
    <mergeCell ref="AW3:AX3"/>
    <mergeCell ref="AY3:AZ3"/>
    <mergeCell ref="BA3:BB3"/>
    <mergeCell ref="BC3:BD3"/>
    <mergeCell ref="K3:N3"/>
    <mergeCell ref="O3:T3"/>
    <mergeCell ref="U3:AL3"/>
    <mergeCell ref="K9:P9"/>
    <mergeCell ref="A9:C9"/>
    <mergeCell ref="D9:J9"/>
    <mergeCell ref="A3:C3"/>
    <mergeCell ref="D3:J3"/>
  </mergeCells>
  <phoneticPr fontId="2"/>
  <dataValidations count="2">
    <dataValidation type="list" allowBlank="1" showInputMessage="1" showErrorMessage="1" sqref="I19:I22" xr:uid="{0228E1A6-86D3-44D8-9D58-AFF6BF65EA67}">
      <formula1>$B$49:$B$50</formula1>
    </dataValidation>
    <dataValidation type="list" allowBlank="1" showInputMessage="1" showErrorMessage="1" sqref="G30:H30" xr:uid="{C20297DF-AA03-4E7E-8AE6-46AFC0110DB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FC09B-6578-49CF-BD78-B6F1739BC04E}">
  <dimension ref="A1:BA14"/>
  <sheetViews>
    <sheetView zoomScaleNormal="100" workbookViewId="0">
      <selection activeCell="E17" sqref="E17"/>
    </sheetView>
  </sheetViews>
  <sheetFormatPr defaultRowHeight="13.8"/>
  <cols>
    <col min="1" max="1" width="3.796875" style="1" customWidth="1"/>
    <col min="2" max="5" width="20.69921875" style="1" customWidth="1"/>
    <col min="6" max="6" width="14.296875" style="1" customWidth="1"/>
    <col min="7" max="9" width="20.69921875" style="1" customWidth="1"/>
    <col min="10" max="10" width="22.69921875" style="1" customWidth="1"/>
    <col min="11" max="11" width="14" style="1" customWidth="1"/>
    <col min="12" max="13" width="16.09765625" style="1" customWidth="1"/>
    <col min="14" max="14" width="20.69921875" style="1" customWidth="1"/>
    <col min="15" max="15" width="19" style="1" customWidth="1"/>
    <col min="16" max="17" width="20.69921875" style="1" customWidth="1"/>
    <col min="18" max="18" width="4.69921875" style="1" customWidth="1"/>
    <col min="19" max="20" width="8.69921875" style="1" customWidth="1"/>
    <col min="21" max="21" width="4.69921875" style="1" customWidth="1"/>
    <col min="22" max="23" width="8.69921875" style="1" customWidth="1"/>
    <col min="24" max="24" width="4.69921875" style="1" customWidth="1"/>
    <col min="25" max="26" width="8.69921875" style="1" customWidth="1"/>
    <col min="27" max="27" width="4.69921875" style="1" customWidth="1"/>
    <col min="28" max="29" width="8.69921875" style="1" customWidth="1"/>
    <col min="30" max="30" width="4.69921875" style="1" customWidth="1"/>
    <col min="31" max="32" width="8.69921875" style="1" customWidth="1"/>
    <col min="33" max="33" width="4.69921875" style="1" customWidth="1"/>
    <col min="34" max="35" width="8.69921875" style="1" customWidth="1"/>
    <col min="36" max="39" width="10.69921875" style="1" customWidth="1"/>
    <col min="40" max="43" width="8.69921875" style="1" customWidth="1"/>
    <col min="44" max="16384" width="8.796875" style="1"/>
  </cols>
  <sheetData>
    <row r="1" spans="1:53" ht="19.95" customHeight="1">
      <c r="A1" s="1" t="s">
        <v>165</v>
      </c>
    </row>
    <row r="3" spans="1:53" ht="19.95" customHeight="1"/>
    <row r="4" spans="1:53" ht="19.95" customHeight="1">
      <c r="B4" s="54" t="s">
        <v>41</v>
      </c>
      <c r="C4" s="54" t="s">
        <v>96</v>
      </c>
      <c r="D4" s="54" t="s">
        <v>162</v>
      </c>
      <c r="E4" s="54" t="s">
        <v>97</v>
      </c>
      <c r="F4" s="54" t="s">
        <v>64</v>
      </c>
      <c r="G4" s="54" t="s">
        <v>65</v>
      </c>
      <c r="H4" s="54" t="s">
        <v>66</v>
      </c>
    </row>
    <row r="5" spans="1:53" ht="102.6" customHeight="1">
      <c r="B5" s="55" t="str">
        <f>'1号様式_認定申請'!$J$8</f>
        <v>あいう</v>
      </c>
      <c r="C5" s="92">
        <f>'1号様式_認定申請'!$C$39</f>
        <v>0</v>
      </c>
      <c r="D5" s="93">
        <f>'1号様式_認定申請'!$C$70</f>
        <v>0</v>
      </c>
      <c r="E5" s="74" t="str">
        <f>_xlfn.TEXTJOIN("", TRUE,$AJ$13,",", $R$13,TEXT( $S$13, "h:mm"),"-",TEXT( $T$13, "h:mm"),",", $U$13,TEXT( $V$13, "h:mm"),"-",TEXT( $W$13, "h:mm"),",", $X$13,TEXT( $Y$13, "h:mm"),"-",TEXT( $Z$13, "h:mm"),",", $AA$13,TEXT( $AB$13, "h:mm"),"-",TEXT( $AC$13, "h:mm"),",", $AD$13,TEXT( $AE$13, "h:mm"),"-",TEXT( $AF$13, "h:mm"),",", $AG$13,TEXT( $AH$13, "h:mm"),"-",TEXT( $AI$13, "h:mm"))</f>
        <v>恵那東中学校,月6:10-2:00,火10:00-12:00,水13:00-13:00,木10:00-12:00,金13:00-16:00,土15:00-13:00</v>
      </c>
      <c r="F5" s="56" t="str">
        <f>_xlfn.TEXTJOIN("", TRUE, AL12:AL13,"円","、",AM12:AM13,"円","、",AN12:AN13,"円","、",AO12:AO13,"円",)</f>
        <v>入会費10円、月会費20円、年会費30円、その他　徴収金40円</v>
      </c>
      <c r="G5" s="57">
        <f>'1号様式_認定申請'!$C$41</f>
        <v>0</v>
      </c>
      <c r="H5" s="56" t="str">
        <f>_xlfn.TEXTJOIN("", TRUE,'1号様式_認定申請'!F29:O29,",",'1号様式_認定申請'!F30:O30)</f>
        <v>80,＠</v>
      </c>
    </row>
    <row r="8" spans="1:53" ht="27.6" customHeight="1">
      <c r="B8" s="305" t="s">
        <v>98</v>
      </c>
      <c r="C8" s="305"/>
      <c r="D8" s="305"/>
      <c r="E8" s="305"/>
      <c r="F8" s="305"/>
      <c r="G8" s="305"/>
      <c r="H8" s="305"/>
    </row>
    <row r="9" spans="1:53" ht="30.6" customHeight="1">
      <c r="B9" s="305"/>
      <c r="C9" s="305"/>
      <c r="D9" s="305"/>
      <c r="E9" s="305"/>
      <c r="F9" s="305"/>
      <c r="G9" s="305"/>
      <c r="H9" s="305"/>
    </row>
    <row r="11" spans="1:53" ht="19.95" hidden="1" customHeight="1" thickTop="1">
      <c r="A11" s="296" t="s">
        <v>82</v>
      </c>
      <c r="B11" s="297"/>
      <c r="C11" s="298"/>
      <c r="D11" s="299" t="s">
        <v>83</v>
      </c>
      <c r="E11" s="300"/>
      <c r="F11" s="300"/>
      <c r="G11" s="300"/>
      <c r="H11" s="300"/>
      <c r="I11" s="300"/>
      <c r="J11" s="301"/>
      <c r="K11" s="299" t="s">
        <v>99</v>
      </c>
      <c r="L11" s="300"/>
      <c r="M11" s="301"/>
      <c r="N11" s="58" t="s">
        <v>15</v>
      </c>
      <c r="O11" s="59"/>
      <c r="P11" s="59"/>
      <c r="Q11" s="60"/>
      <c r="R11" s="296" t="s">
        <v>85</v>
      </c>
      <c r="S11" s="297"/>
      <c r="T11" s="297"/>
      <c r="U11" s="297"/>
      <c r="V11" s="297"/>
      <c r="W11" s="297"/>
      <c r="X11" s="297"/>
      <c r="Y11" s="297"/>
      <c r="Z11" s="297"/>
      <c r="AA11" s="297"/>
      <c r="AB11" s="297"/>
      <c r="AC11" s="297"/>
      <c r="AD11" s="297"/>
      <c r="AE11" s="297"/>
      <c r="AF11" s="297"/>
      <c r="AG11" s="297"/>
      <c r="AH11" s="297"/>
      <c r="AI11" s="298"/>
      <c r="AJ11" s="33" t="s">
        <v>86</v>
      </c>
      <c r="AK11" s="33" t="s">
        <v>87</v>
      </c>
      <c r="AL11" s="296" t="s">
        <v>64</v>
      </c>
      <c r="AM11" s="297"/>
      <c r="AN11" s="297"/>
      <c r="AO11" s="298"/>
      <c r="AP11" s="296" t="s">
        <v>33</v>
      </c>
      <c r="AQ11" s="297"/>
      <c r="AR11" s="297" t="s">
        <v>34</v>
      </c>
      <c r="AS11" s="297"/>
      <c r="AT11" s="297" t="s">
        <v>35</v>
      </c>
      <c r="AU11" s="297"/>
      <c r="AV11" s="297" t="s">
        <v>38</v>
      </c>
      <c r="AW11" s="297"/>
      <c r="AX11" s="297" t="s">
        <v>39</v>
      </c>
      <c r="AY11" s="297"/>
      <c r="AZ11" s="297" t="s">
        <v>40</v>
      </c>
      <c r="BA11" s="298"/>
    </row>
    <row r="12" spans="1:53" ht="19.95" hidden="1" customHeight="1">
      <c r="A12" s="34" t="s">
        <v>0</v>
      </c>
      <c r="B12" s="35" t="s">
        <v>1</v>
      </c>
      <c r="C12" s="36" t="s">
        <v>2</v>
      </c>
      <c r="D12" s="34" t="s">
        <v>4</v>
      </c>
      <c r="E12" s="35" t="s">
        <v>88</v>
      </c>
      <c r="F12" s="35" t="s">
        <v>5</v>
      </c>
      <c r="G12" s="35" t="s">
        <v>88</v>
      </c>
      <c r="H12" s="35" t="s">
        <v>6</v>
      </c>
      <c r="I12" s="35" t="s">
        <v>7</v>
      </c>
      <c r="J12" s="37" t="s">
        <v>14</v>
      </c>
      <c r="K12" s="35" t="s">
        <v>7</v>
      </c>
      <c r="L12" s="37" t="s">
        <v>14</v>
      </c>
      <c r="M12" s="61" t="s">
        <v>100</v>
      </c>
      <c r="N12" s="302" t="s">
        <v>89</v>
      </c>
      <c r="O12" s="303"/>
      <c r="P12" s="35" t="s">
        <v>90</v>
      </c>
      <c r="Q12" s="38" t="s">
        <v>91</v>
      </c>
      <c r="R12" s="40" t="s">
        <v>22</v>
      </c>
      <c r="S12" s="39" t="s">
        <v>92</v>
      </c>
      <c r="T12" s="38" t="s">
        <v>92</v>
      </c>
      <c r="U12" s="41" t="s">
        <v>22</v>
      </c>
      <c r="V12" s="42" t="s">
        <v>92</v>
      </c>
      <c r="W12" s="43" t="s">
        <v>92</v>
      </c>
      <c r="X12" s="44" t="s">
        <v>22</v>
      </c>
      <c r="Y12" s="39" t="s">
        <v>92</v>
      </c>
      <c r="Z12" s="38" t="s">
        <v>92</v>
      </c>
      <c r="AA12" s="41" t="s">
        <v>22</v>
      </c>
      <c r="AB12" s="42" t="s">
        <v>92</v>
      </c>
      <c r="AC12" s="43" t="s">
        <v>92</v>
      </c>
      <c r="AD12" s="44" t="s">
        <v>22</v>
      </c>
      <c r="AE12" s="39" t="s">
        <v>92</v>
      </c>
      <c r="AF12" s="38" t="s">
        <v>92</v>
      </c>
      <c r="AG12" s="41" t="s">
        <v>22</v>
      </c>
      <c r="AH12" s="42" t="s">
        <v>92</v>
      </c>
      <c r="AI12" s="43" t="s">
        <v>92</v>
      </c>
      <c r="AJ12" s="45" t="s">
        <v>93</v>
      </c>
      <c r="AK12" s="45" t="s">
        <v>94</v>
      </c>
      <c r="AL12" s="34" t="s">
        <v>28</v>
      </c>
      <c r="AM12" s="35" t="s">
        <v>29</v>
      </c>
      <c r="AN12" s="35" t="s">
        <v>30</v>
      </c>
      <c r="AO12" s="38" t="s">
        <v>95</v>
      </c>
      <c r="AP12" s="34" t="s">
        <v>36</v>
      </c>
      <c r="AQ12" s="35" t="s">
        <v>37</v>
      </c>
      <c r="AR12" s="35" t="s">
        <v>36</v>
      </c>
      <c r="AS12" s="35" t="s">
        <v>37</v>
      </c>
      <c r="AT12" s="35" t="s">
        <v>36</v>
      </c>
      <c r="AU12" s="35" t="s">
        <v>37</v>
      </c>
      <c r="AV12" s="35" t="s">
        <v>36</v>
      </c>
      <c r="AW12" s="35" t="s">
        <v>37</v>
      </c>
      <c r="AX12" s="35" t="s">
        <v>36</v>
      </c>
      <c r="AY12" s="35" t="s">
        <v>37</v>
      </c>
      <c r="AZ12" s="35" t="s">
        <v>36</v>
      </c>
      <c r="BA12" s="36" t="s">
        <v>37</v>
      </c>
    </row>
    <row r="13" spans="1:53" ht="51" hidden="1" customHeight="1" thickBot="1">
      <c r="A13" s="46">
        <f>'1号様式_認定申請'!$K$5</f>
        <v>0</v>
      </c>
      <c r="B13" s="47">
        <f>'1号様式_認定申請'!$M$5</f>
        <v>0</v>
      </c>
      <c r="C13" s="48">
        <f>'1号様式_認定申請'!$O$5</f>
        <v>0</v>
      </c>
      <c r="D13" s="46" t="str">
        <f>'1号様式_認定申請'!$J$8</f>
        <v>あいう</v>
      </c>
      <c r="E13" s="47">
        <f>'1号様式_認定申請'!$F$18</f>
        <v>0</v>
      </c>
      <c r="F13" s="47" t="str">
        <f>'1号様式_認定申請'!$J$9</f>
        <v>かきく</v>
      </c>
      <c r="G13" s="47">
        <f>'1号様式_認定申請'!$F$22</f>
        <v>0</v>
      </c>
      <c r="H13" s="47" t="str">
        <f>'1号様式_認定申請'!$J$10</f>
        <v>〒509</v>
      </c>
      <c r="I13" s="47">
        <f>'1号様式_認定申請'!$J$11</f>
        <v>80</v>
      </c>
      <c r="J13" s="48" t="str">
        <f>'1号様式_認定申請'!$F$26</f>
        <v>＠</v>
      </c>
      <c r="K13" s="62">
        <f>'1号様式_認定申請'!$F$29</f>
        <v>80</v>
      </c>
      <c r="L13" s="62" t="str">
        <f>'1号様式_認定申請'!$F$30</f>
        <v>＠</v>
      </c>
      <c r="M13" s="62" t="str">
        <f>_xlfn.TEXTJOIN("、", TRUE, $F$13,$K$13,$L$13)</f>
        <v>かきく、80、＠</v>
      </c>
      <c r="N13" s="49">
        <f>'1号様式_認定申請'!$C$35</f>
        <v>0</v>
      </c>
      <c r="O13" s="50">
        <f>'1号様式_認定申請'!$C$37</f>
        <v>0</v>
      </c>
      <c r="P13" s="50">
        <f>'1号様式_認定申請'!$C$39</f>
        <v>0</v>
      </c>
      <c r="Q13" s="51">
        <f>'1号様式_認定申請'!$C$37</f>
        <v>0</v>
      </c>
      <c r="R13" s="70" t="str">
        <f>'1号様式_認定申請'!$C$57</f>
        <v>月</v>
      </c>
      <c r="S13" s="69">
        <f>'1号様式_認定申請'!$D$57</f>
        <v>0.25694444444444442</v>
      </c>
      <c r="T13" s="71">
        <f>'1号様式_認定申請'!$G$57</f>
        <v>8.3333333333333329E-2</v>
      </c>
      <c r="U13" s="72" t="str">
        <f>'1号様式_認定申請'!$C$58</f>
        <v>火</v>
      </c>
      <c r="V13" s="73">
        <f>'1号様式_認定申請'!$D$58</f>
        <v>0.41666666666666702</v>
      </c>
      <c r="W13" s="71">
        <f>'1号様式_認定申請'!$G$58</f>
        <v>0.5</v>
      </c>
      <c r="X13" s="72" t="str">
        <f>'1号様式_認定申請'!$C$59</f>
        <v>水</v>
      </c>
      <c r="Y13" s="73">
        <f>'1号様式_認定申請'!$D$59</f>
        <v>0.54166666666666596</v>
      </c>
      <c r="Z13" s="71">
        <f>'1号様式_認定申請'!$G$59</f>
        <v>0.54166666666666596</v>
      </c>
      <c r="AA13" s="72" t="str">
        <f>'1号様式_認定申請'!$J$57</f>
        <v>木</v>
      </c>
      <c r="AB13" s="73">
        <f>'1号様式_認定申請'!$K$57</f>
        <v>0.41666666666666702</v>
      </c>
      <c r="AC13" s="71">
        <f>'1号様式_認定申請'!$N$57</f>
        <v>0.5</v>
      </c>
      <c r="AD13" s="72" t="str">
        <f>'1号様式_認定申請'!$J$58</f>
        <v>金</v>
      </c>
      <c r="AE13" s="73">
        <f>'1号様式_認定申請'!$K$58</f>
        <v>0.54166666666666596</v>
      </c>
      <c r="AF13" s="71">
        <f>'1号様式_認定申請'!$N$58</f>
        <v>0.66666666666666596</v>
      </c>
      <c r="AG13" s="72" t="str">
        <f>'1号様式_認定申請'!$J$59</f>
        <v>土</v>
      </c>
      <c r="AH13" s="73">
        <f>'1号様式_認定申請'!$K$59</f>
        <v>0.625</v>
      </c>
      <c r="AI13" s="71">
        <f>'1号様式_認定申請'!$N$59</f>
        <v>0.54166666666666596</v>
      </c>
      <c r="AJ13" s="53" t="str">
        <f>'1号様式_認定申請'!$C$62</f>
        <v>恵那東中学校</v>
      </c>
      <c r="AK13" s="53">
        <f>'1号様式_認定申請'!$C$64</f>
        <v>0</v>
      </c>
      <c r="AL13" s="46">
        <f>'1号様式_認定申請'!$C$67</f>
        <v>10</v>
      </c>
      <c r="AM13" s="47">
        <f>'1号様式_認定申請'!$G$67</f>
        <v>20</v>
      </c>
      <c r="AN13" s="47">
        <f>'1号様式_認定申請'!$K$67</f>
        <v>30</v>
      </c>
      <c r="AO13" s="48">
        <f>'1号様式_認定申請'!$C$69</f>
        <v>40</v>
      </c>
      <c r="AP13" s="46">
        <f>'[1]1号様式'!$C$77</f>
        <v>0</v>
      </c>
      <c r="AQ13" s="47">
        <f>'[1]1号様式'!$E$77</f>
        <v>0</v>
      </c>
      <c r="AR13" s="47">
        <f>'[1]1号様式'!$G$77</f>
        <v>0</v>
      </c>
      <c r="AS13" s="47">
        <f>'[1]1号様式'!$I$77</f>
        <v>0</v>
      </c>
      <c r="AT13" s="47">
        <f>'[1]1号様式'!$K$77</f>
        <v>0</v>
      </c>
      <c r="AU13" s="47">
        <f>'[1]1号様式'!$M$77</f>
        <v>0</v>
      </c>
      <c r="AV13" s="47">
        <f>'[1]1号様式'!$C$81</f>
        <v>0</v>
      </c>
      <c r="AW13" s="47">
        <f>'[1]1号様式'!$E$81</f>
        <v>0</v>
      </c>
      <c r="AX13" s="47">
        <f>'[1]1号様式'!$G$81</f>
        <v>0</v>
      </c>
      <c r="AY13" s="47">
        <f>'[1]1号様式'!$I$81</f>
        <v>0</v>
      </c>
      <c r="AZ13" s="47">
        <f>'[1]1号様式'!$K$81</f>
        <v>0</v>
      </c>
      <c r="BA13" s="48">
        <f>'[1]1号様式'!$M$81</f>
        <v>0</v>
      </c>
    </row>
    <row r="14" spans="1:53" ht="19.95" hidden="1" customHeight="1" thickTop="1">
      <c r="P14" s="9"/>
      <c r="Q14" s="9"/>
    </row>
  </sheetData>
  <sheetProtection sheet="1" objects="1" scenarios="1"/>
  <mergeCells count="13">
    <mergeCell ref="B8:H9"/>
    <mergeCell ref="A11:C11"/>
    <mergeCell ref="D11:J11"/>
    <mergeCell ref="K11:M11"/>
    <mergeCell ref="AX11:AY11"/>
    <mergeCell ref="AZ11:BA11"/>
    <mergeCell ref="N12:O12"/>
    <mergeCell ref="R11:AI11"/>
    <mergeCell ref="AL11:AO11"/>
    <mergeCell ref="AP11:AQ11"/>
    <mergeCell ref="AR11:AS11"/>
    <mergeCell ref="AT11:AU11"/>
    <mergeCell ref="AV11:AW11"/>
  </mergeCells>
  <phoneticPr fontId="2"/>
  <dataValidations count="1">
    <dataValidation type="list" allowBlank="1" showInputMessage="1" showErrorMessage="1" sqref="S13" xr:uid="{0438B0F0-CE34-42E2-A89D-7182F1FC42A9}">
      <formula1>$E$98:$E$103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12</vt:i4>
      </vt:variant>
    </vt:vector>
  </HeadingPairs>
  <TitlesOfParts>
    <vt:vector size="22" baseType="lpstr">
      <vt:lpstr>1号様式_認定申請</vt:lpstr>
      <vt:lpstr>2号様式_指導者一覧</vt:lpstr>
      <vt:lpstr>3号様式_クラブ登録メンバー表</vt:lpstr>
      <vt:lpstr>4号様式_事業計画書</vt:lpstr>
      <vt:lpstr>5号様式_予算書</vt:lpstr>
      <vt:lpstr>取消届</vt:lpstr>
      <vt:lpstr>変更届</vt:lpstr>
      <vt:lpstr>事務局用　変更対応</vt:lpstr>
      <vt:lpstr>事務局用　パンフレット掲載用</vt:lpstr>
      <vt:lpstr>事務局用　申請一覧</vt:lpstr>
      <vt:lpstr>'5号様式_予算書'!A</vt:lpstr>
      <vt:lpstr>'1号様式_認定申請'!Print_Area</vt:lpstr>
      <vt:lpstr>'3号様式_クラブ登録メンバー表'!Print_Area</vt:lpstr>
      <vt:lpstr>'4号様式_事業計画書'!Print_Area</vt:lpstr>
      <vt:lpstr>'5号様式_予算書'!Print_Area</vt:lpstr>
      <vt:lpstr>'事務局用　パンフレット掲載用'!Print_Area</vt:lpstr>
      <vt:lpstr>'事務局用　申請一覧'!Print_Area</vt:lpstr>
      <vt:lpstr>'事務局用　変更対応'!Print_Area</vt:lpstr>
      <vt:lpstr>取消届!Print_Area</vt:lpstr>
      <vt:lpstr>変更届!Print_Area</vt:lpstr>
      <vt:lpstr>'3号様式_クラブ登録メンバー表'!Print_Titles</vt:lpstr>
      <vt:lpstr>'4号様式_事業計画書'!Print_Titles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西尾　英憲</dc:creator>
  <cp:lastModifiedBy>西尾　英憲</cp:lastModifiedBy>
  <dcterms:created xsi:type="dcterms:W3CDTF">2025-12-22T00:12:32Z</dcterms:created>
  <dcterms:modified xsi:type="dcterms:W3CDTF">2026-01-20T07:07:11Z</dcterms:modified>
</cp:coreProperties>
</file>