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1300監査選挙公平\1203選挙管理委員会\04名簿関係\選挙人名簿HPデータ\"/>
    </mc:Choice>
  </mc:AlternateContent>
  <bookViews>
    <workbookView xWindow="0" yWindow="60" windowWidth="16035" windowHeight="12270"/>
  </bookViews>
  <sheets>
    <sheet name="令和2年12月1日" sheetId="11" r:id="rId1"/>
    <sheet name="令和2年9月1日" sheetId="10" r:id="rId2"/>
    <sheet name="令和2年6月1日" sheetId="9" r:id="rId3"/>
    <sheet name="令和2年3月2日" sheetId="7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C53" i="11" l="1"/>
  <c r="B53" i="11"/>
  <c r="D53" i="11" s="1"/>
  <c r="C48" i="11"/>
  <c r="D47" i="11"/>
  <c r="C47" i="11"/>
  <c r="B47" i="11"/>
  <c r="A47" i="11"/>
  <c r="D46" i="11"/>
  <c r="C46" i="11"/>
  <c r="B46" i="11"/>
  <c r="A46" i="11"/>
  <c r="C45" i="11"/>
  <c r="B45" i="11"/>
  <c r="B48" i="11" s="1"/>
  <c r="A45" i="11"/>
  <c r="C43" i="11"/>
  <c r="C44" i="11" s="1"/>
  <c r="B43" i="11"/>
  <c r="B44" i="11" s="1"/>
  <c r="A43" i="11"/>
  <c r="D41" i="11"/>
  <c r="C41" i="11"/>
  <c r="B41" i="11"/>
  <c r="A41" i="11"/>
  <c r="C40" i="11"/>
  <c r="B40" i="11"/>
  <c r="D40" i="11" s="1"/>
  <c r="A40" i="11"/>
  <c r="D39" i="11"/>
  <c r="C39" i="11"/>
  <c r="B39" i="11"/>
  <c r="A39" i="11"/>
  <c r="D38" i="11"/>
  <c r="D42" i="11" s="1"/>
  <c r="C38" i="11"/>
  <c r="C42" i="11" s="1"/>
  <c r="B38" i="11"/>
  <c r="B42" i="11" s="1"/>
  <c r="A38" i="11"/>
  <c r="B37" i="11"/>
  <c r="C36" i="11"/>
  <c r="B36" i="11"/>
  <c r="D36" i="11" s="1"/>
  <c r="A36" i="11"/>
  <c r="C35" i="11"/>
  <c r="C37" i="11" s="1"/>
  <c r="B35" i="11"/>
  <c r="D35" i="11" s="1"/>
  <c r="A35" i="11"/>
  <c r="D34" i="11"/>
  <c r="C34" i="11"/>
  <c r="B34" i="11"/>
  <c r="A34" i="11"/>
  <c r="C33" i="11"/>
  <c r="C32" i="11"/>
  <c r="B32" i="11"/>
  <c r="D32" i="11" s="1"/>
  <c r="A32" i="11"/>
  <c r="D31" i="11"/>
  <c r="C31" i="11"/>
  <c r="B31" i="11"/>
  <c r="A31" i="11"/>
  <c r="D30" i="11"/>
  <c r="D33" i="11" s="1"/>
  <c r="C30" i="11"/>
  <c r="B30" i="11"/>
  <c r="B33" i="11" s="1"/>
  <c r="A30" i="11"/>
  <c r="B29" i="11"/>
  <c r="C28" i="11"/>
  <c r="C29" i="11" s="1"/>
  <c r="B28" i="11"/>
  <c r="D28" i="11" s="1"/>
  <c r="D29" i="11" s="1"/>
  <c r="A28" i="11"/>
  <c r="C27" i="11"/>
  <c r="B27" i="11"/>
  <c r="D26" i="11"/>
  <c r="D27" i="11" s="1"/>
  <c r="C26" i="11"/>
  <c r="B26" i="11"/>
  <c r="A26" i="11"/>
  <c r="C25" i="11"/>
  <c r="B25" i="11"/>
  <c r="C24" i="11"/>
  <c r="B24" i="11"/>
  <c r="D24" i="11" s="1"/>
  <c r="D25" i="11" s="1"/>
  <c r="A24" i="11"/>
  <c r="C23" i="11"/>
  <c r="C22" i="11"/>
  <c r="B22" i="11"/>
  <c r="B23" i="11" s="1"/>
  <c r="A22" i="11"/>
  <c r="D21" i="11"/>
  <c r="C21" i="11"/>
  <c r="B21" i="11"/>
  <c r="A21" i="11"/>
  <c r="B20" i="11"/>
  <c r="C19" i="11"/>
  <c r="B19" i="11"/>
  <c r="D19" i="11" s="1"/>
  <c r="A19" i="11"/>
  <c r="C18" i="11"/>
  <c r="C20" i="11" s="1"/>
  <c r="B18" i="11"/>
  <c r="D18" i="11" s="1"/>
  <c r="D20" i="11" s="1"/>
  <c r="A18" i="11"/>
  <c r="C17" i="11"/>
  <c r="B17" i="11"/>
  <c r="D16" i="11"/>
  <c r="D17" i="11" s="1"/>
  <c r="C16" i="11"/>
  <c r="B16" i="11"/>
  <c r="A16" i="11"/>
  <c r="B15" i="11"/>
  <c r="C14" i="11"/>
  <c r="B14" i="11"/>
  <c r="D14" i="11" s="1"/>
  <c r="A14" i="11"/>
  <c r="C13" i="11"/>
  <c r="B13" i="11"/>
  <c r="D13" i="11" s="1"/>
  <c r="A13" i="11"/>
  <c r="C12" i="11"/>
  <c r="D12" i="11" s="1"/>
  <c r="B12" i="11"/>
  <c r="A12" i="11"/>
  <c r="C11" i="11"/>
  <c r="B11" i="11"/>
  <c r="D11" i="11" s="1"/>
  <c r="A11" i="11"/>
  <c r="C10" i="11"/>
  <c r="B10" i="11"/>
  <c r="D10" i="11" s="1"/>
  <c r="A10" i="11"/>
  <c r="C9" i="11"/>
  <c r="C15" i="11" s="1"/>
  <c r="B9" i="11"/>
  <c r="A9" i="11"/>
  <c r="D7" i="11"/>
  <c r="C7" i="11"/>
  <c r="B7" i="11"/>
  <c r="A7" i="11"/>
  <c r="C6" i="11"/>
  <c r="B6" i="11"/>
  <c r="D6" i="11" s="1"/>
  <c r="A6" i="11"/>
  <c r="D5" i="11"/>
  <c r="C5" i="11"/>
  <c r="B5" i="11"/>
  <c r="A5" i="11"/>
  <c r="D4" i="11"/>
  <c r="C4" i="11"/>
  <c r="B4" i="11"/>
  <c r="A4" i="11"/>
  <c r="E1" i="11"/>
  <c r="B49" i="11" l="1"/>
  <c r="D37" i="11"/>
  <c r="C49" i="11"/>
  <c r="D23" i="11"/>
  <c r="B8" i="11"/>
  <c r="D9" i="11"/>
  <c r="D15" i="11" s="1"/>
  <c r="D43" i="11"/>
  <c r="D44" i="11" s="1"/>
  <c r="C8" i="11"/>
  <c r="D22" i="11"/>
  <c r="D45" i="11"/>
  <c r="D48" i="11" s="1"/>
  <c r="D8" i="11"/>
  <c r="D49" i="11" s="1"/>
</calcChain>
</file>

<file path=xl/sharedStrings.xml><?xml version="1.0" encoding="utf-8"?>
<sst xmlns="http://schemas.openxmlformats.org/spreadsheetml/2006/main" count="208" uniqueCount="53">
  <si>
    <t>小計</t>
  </si>
  <si>
    <t>長島町第２</t>
  </si>
  <si>
    <t>大井町第１</t>
  </si>
  <si>
    <t>大井町第２</t>
  </si>
  <si>
    <t>大井町第３</t>
  </si>
  <si>
    <t>大井町第４</t>
  </si>
  <si>
    <t>長島町第１</t>
  </si>
  <si>
    <t>長島町第３</t>
  </si>
  <si>
    <t>長島町第４</t>
  </si>
  <si>
    <t>長島町第５</t>
  </si>
  <si>
    <t>長島町第６</t>
  </si>
  <si>
    <t>東野</t>
  </si>
  <si>
    <t>三郷町第１</t>
  </si>
  <si>
    <t>三郷町第２</t>
  </si>
  <si>
    <t>武並町第１</t>
  </si>
  <si>
    <t>武並町第２</t>
  </si>
  <si>
    <t>笠置町</t>
  </si>
  <si>
    <t>中野方町</t>
  </si>
  <si>
    <t>飯地町</t>
  </si>
  <si>
    <t>岩村町第１</t>
  </si>
  <si>
    <t>岩村町第２</t>
  </si>
  <si>
    <t>岩村町第３</t>
  </si>
  <si>
    <t>山岡町第１</t>
  </si>
  <si>
    <t>山岡町第２</t>
  </si>
  <si>
    <t>山岡町第３</t>
  </si>
  <si>
    <t>明智町第１</t>
  </si>
  <si>
    <t>明智町第２</t>
  </si>
  <si>
    <t>明智町第３</t>
  </si>
  <si>
    <t>明智町第４</t>
  </si>
  <si>
    <t>串原</t>
  </si>
  <si>
    <t>上矢作町第１</t>
  </si>
  <si>
    <t>上矢作町第２</t>
  </si>
  <si>
    <t>上矢作町第３</t>
  </si>
  <si>
    <t>登録日</t>
    <rPh sb="0" eb="3">
      <t>トウロクビ</t>
    </rPh>
    <phoneticPr fontId="2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</si>
  <si>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2"/>
  </si>
  <si>
    <t>投票区名</t>
    <rPh sb="0" eb="1">
      <t>ナ</t>
    </rPh>
    <rPh sb="1" eb="2">
      <t>ヒョウ</t>
    </rPh>
    <rPh sb="2" eb="3">
      <t>ク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</si>
  <si>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</si>
  <si>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</si>
  <si>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</si>
  <si>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備　　考</t>
    <rPh sb="0" eb="1">
      <t>ソナエ</t>
    </rPh>
    <rPh sb="3" eb="4">
      <t>コウ</t>
    </rPh>
    <phoneticPr fontId="2"/>
  </si>
  <si>
    <t>合計</t>
    <rPh sb="0" eb="1">
      <t>ゴウ</t>
    </rPh>
    <phoneticPr fontId="2"/>
  </si>
  <si>
    <t>在外選挙人名簿登録者数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1">
      <t>スウ</t>
    </rPh>
    <phoneticPr fontId="2"/>
  </si>
  <si>
    <t>指定投票区名</t>
    <rPh sb="0" eb="2">
      <t>シテイ</t>
    </rPh>
    <rPh sb="2" eb="3">
      <t>ナ</t>
    </rPh>
    <rPh sb="3" eb="4">
      <t>ヒョウ</t>
    </rPh>
    <rPh sb="4" eb="5">
      <t>ク</t>
    </rPh>
    <rPh sb="5" eb="6">
      <t>メイ</t>
    </rPh>
    <phoneticPr fontId="2"/>
  </si>
  <si>
    <t>登録日</t>
    <rPh sb="0" eb="3">
      <t>トウロクビ</t>
    </rPh>
    <phoneticPr fontId="3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</si>
  <si>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3"/>
  </si>
  <si>
    <t>投票区名</t>
    <rPh sb="0" eb="1">
      <t>ナ</t>
    </rPh>
    <rPh sb="1" eb="2">
      <t>ヒョウ</t>
    </rPh>
    <rPh sb="2" eb="3">
      <t>ク</t>
    </rPh>
    <rPh sb="3" eb="4">
      <t>メイ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</si>
  <si>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</si>
  <si>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</si>
  <si>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</si>
  <si>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備　　考</t>
    <rPh sb="0" eb="1">
      <t>ソナエ</t>
    </rPh>
    <rPh sb="3" eb="4">
      <t>コウ</t>
    </rPh>
    <phoneticPr fontId="3"/>
  </si>
  <si>
    <t>合計</t>
    <rPh sb="0" eb="1">
      <t>ゴウ</t>
    </rPh>
    <phoneticPr fontId="3"/>
  </si>
  <si>
    <t>在外選挙人名簿登録者数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1">
      <t>スウ</t>
    </rPh>
    <phoneticPr fontId="3"/>
  </si>
  <si>
    <t>指定投票区名</t>
    <rPh sb="0" eb="2">
      <t>シテイ</t>
    </rPh>
    <rPh sb="2" eb="3">
      <t>ナ</t>
    </rPh>
    <rPh sb="3" eb="4">
      <t>ヒョウ</t>
    </rPh>
    <rPh sb="4" eb="5">
      <t>ク</t>
    </rPh>
    <rPh sb="5" eb="6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</si>
</sst>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?/4"/>
    <numFmt numFmtId="177" formatCode="#,##0_ ;[Red]\-#,##0\ "/>
    <numFmt numFmtId="178" formatCode="[$-411]ggge&quot;年&quot;m&quot;月&quot;d&quot;日&quot;;@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7" fontId="2" fillId="0" borderId="3" xfId="1" applyNumberFormat="1" applyFont="1" applyFill="1" applyBorder="1" applyAlignment="1" applyProtection="1">
      <alignment vertical="center"/>
      <protection locked="0"/>
    </xf>
    <xf numFmtId="177" fontId="2" fillId="2" borderId="3" xfId="1" applyNumberFormat="1" applyFont="1" applyFill="1" applyBorder="1" applyAlignment="1">
      <alignment vertical="center"/>
    </xf>
    <xf numFmtId="177" fontId="2" fillId="2" borderId="1" xfId="1" applyNumberFormat="1" applyFont="1" applyFill="1" applyBorder="1" applyAlignment="1">
      <alignment vertical="center"/>
    </xf>
    <xf numFmtId="177" fontId="2" fillId="2" borderId="1" xfId="1" applyNumberFormat="1" applyFont="1" applyFill="1" applyBorder="1" applyAlignment="1" applyProtection="1">
      <alignment vertical="center"/>
      <protection locked="0"/>
    </xf>
    <xf numFmtId="177" fontId="2" fillId="0" borderId="1" xfId="1" applyNumberFormat="1" applyFont="1" applyFill="1" applyBorder="1" applyAlignment="1" applyProtection="1">
      <alignment vertical="center"/>
      <protection locked="0"/>
    </xf>
    <xf numFmtId="177" fontId="2" fillId="2" borderId="2" xfId="1" applyNumberFormat="1" applyFont="1" applyFill="1" applyBorder="1" applyAlignment="1" applyProtection="1">
      <alignment vertical="center"/>
      <protection locked="0"/>
    </xf>
    <xf numFmtId="38" fontId="2" fillId="0" borderId="0" xfId="1" applyFont="1" applyAlignment="1">
      <alignment vertical="center"/>
    </xf>
    <xf numFmtId="38" fontId="2" fillId="0" borderId="0" xfId="1" applyFont="1" applyAlignment="1">
      <alignment horizontal="right" vertical="center"/>
    </xf>
    <xf numFmtId="178" fontId="2" fillId="0" borderId="0" xfId="1" applyNumberFormat="1" applyFont="1" applyAlignment="1">
      <alignment horizontal="right" vertical="center"/>
    </xf>
    <xf numFmtId="38" fontId="2" fillId="0" borderId="2" xfId="1" applyFont="1" applyBorder="1" applyAlignment="1">
      <alignment horizontal="distributed" vertical="center" indent="1"/>
    </xf>
    <xf numFmtId="38" fontId="2" fillId="0" borderId="2" xfId="1" applyFont="1" applyBorder="1" applyAlignment="1">
      <alignment horizontal="centerContinuous" vertical="center"/>
    </xf>
    <xf numFmtId="38" fontId="2" fillId="2" borderId="2" xfId="1" applyFont="1" applyFill="1" applyBorder="1" applyAlignment="1">
      <alignment horizontal="centerContinuous" vertical="center"/>
    </xf>
    <xf numFmtId="38" fontId="2" fillId="0" borderId="1" xfId="1" applyFont="1" applyBorder="1" applyAlignment="1">
      <alignment horizontal="distributed" vertical="center" indent="1"/>
    </xf>
    <xf numFmtId="176" fontId="2" fillId="0" borderId="3" xfId="1" applyNumberFormat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2" borderId="1" xfId="1" applyFont="1" applyFill="1" applyBorder="1" applyAlignment="1">
      <alignment horizontal="distributed" vertical="center" indent="1"/>
    </xf>
    <xf numFmtId="38" fontId="2" fillId="2" borderId="2" xfId="1" applyFont="1" applyFill="1" applyBorder="1" applyAlignment="1">
      <alignment horizontal="distributed" vertical="center" indent="1"/>
    </xf>
    <xf numFmtId="38" fontId="2" fillId="0" borderId="2" xfId="1" applyFont="1" applyFill="1" applyBorder="1" applyAlignment="1">
      <alignment vertical="center"/>
    </xf>
    <xf numFmtId="38" fontId="2" fillId="2" borderId="3" xfId="1" applyFont="1" applyFill="1" applyBorder="1" applyAlignment="1">
      <alignment horizontal="distributed" vertical="center" indent="1"/>
    </xf>
    <xf numFmtId="38" fontId="2" fillId="0" borderId="3" xfId="1" applyFont="1" applyFill="1" applyBorder="1" applyAlignment="1">
      <alignment vertical="center"/>
    </xf>
    <xf numFmtId="38" fontId="2" fillId="0" borderId="0" xfId="1" applyFont="1" applyAlignment="1">
      <alignment horizontal="distributed" vertical="center"/>
    </xf>
    <xf numFmtId="38" fontId="2" fillId="0" borderId="3" xfId="1" applyFont="1" applyBorder="1" applyAlignment="1">
      <alignment horizontal="distributed" vertical="center" inden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00&#30435;&#26619;&#36984;&#25369;&#20844;&#24179;/1203&#36984;&#25369;&#31649;&#29702;&#22996;&#21729;&#20250;/04&#21517;&#31807;&#38306;&#20418;/01&#23450;&#26178;&#30331;&#37682;/2&#36984;&#25369;&#20154;&#21517;&#31807;&#30331;&#37682;&#32773;&#25968;/R02/R021201&#23450;&#26178;&#30331;&#37682;/R2.12.01&#23450;&#26178;&#30331;&#3768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今回登録"/>
      <sheetName val="死亡"/>
      <sheetName val="転居"/>
      <sheetName val="前回登録"/>
      <sheetName val="選挙時登録"/>
      <sheetName val="速報"/>
      <sheetName val="速報-2"/>
      <sheetName val="別紙１"/>
      <sheetName val="別紙２"/>
      <sheetName val="別紙２-2"/>
      <sheetName val="在外"/>
      <sheetName val="委員会資料"/>
      <sheetName val="ウェブサイト"/>
      <sheetName val="投票所"/>
      <sheetName val="ポス掲"/>
    </sheetNames>
    <sheetDataSet>
      <sheetData sheetId="0">
        <row r="1">
          <cell r="A1">
            <v>44166</v>
          </cell>
        </row>
        <row r="56">
          <cell r="AU56">
            <v>8</v>
          </cell>
          <cell r="AV56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大井町第１</v>
          </cell>
          <cell r="B3">
            <v>657</v>
          </cell>
          <cell r="C3">
            <v>734</v>
          </cell>
        </row>
        <row r="4">
          <cell r="A4" t="str">
            <v>大井町第２</v>
          </cell>
          <cell r="B4">
            <v>1906</v>
          </cell>
          <cell r="C4">
            <v>2034</v>
          </cell>
        </row>
        <row r="5">
          <cell r="A5" t="str">
            <v>大井町第３</v>
          </cell>
          <cell r="B5">
            <v>2212</v>
          </cell>
          <cell r="C5">
            <v>2336</v>
          </cell>
        </row>
        <row r="6">
          <cell r="A6" t="str">
            <v>大井町第４</v>
          </cell>
          <cell r="B6">
            <v>551</v>
          </cell>
          <cell r="C6">
            <v>591</v>
          </cell>
        </row>
        <row r="7">
          <cell r="A7" t="str">
            <v>長島町第１</v>
          </cell>
          <cell r="B7">
            <v>1336</v>
          </cell>
          <cell r="C7">
            <v>1450</v>
          </cell>
        </row>
        <row r="8">
          <cell r="A8" t="str">
            <v>長島町第２</v>
          </cell>
          <cell r="B8">
            <v>631</v>
          </cell>
          <cell r="C8">
            <v>632</v>
          </cell>
        </row>
        <row r="9">
          <cell r="A9" t="str">
            <v>長島町第３</v>
          </cell>
          <cell r="B9">
            <v>475</v>
          </cell>
          <cell r="C9">
            <v>491</v>
          </cell>
        </row>
        <row r="10">
          <cell r="A10" t="str">
            <v>長島町第４</v>
          </cell>
          <cell r="B10">
            <v>309</v>
          </cell>
          <cell r="C10">
            <v>326</v>
          </cell>
        </row>
        <row r="11">
          <cell r="A11" t="str">
            <v>長島町第５</v>
          </cell>
          <cell r="B11">
            <v>166</v>
          </cell>
          <cell r="C11">
            <v>173</v>
          </cell>
        </row>
        <row r="12">
          <cell r="A12" t="str">
            <v>長島町第６</v>
          </cell>
          <cell r="B12">
            <v>681</v>
          </cell>
          <cell r="C12">
            <v>770</v>
          </cell>
        </row>
        <row r="13">
          <cell r="A13" t="str">
            <v>東野</v>
          </cell>
          <cell r="B13">
            <v>697</v>
          </cell>
          <cell r="C13">
            <v>717</v>
          </cell>
        </row>
        <row r="14">
          <cell r="A14" t="str">
            <v>三郷町第１</v>
          </cell>
          <cell r="B14">
            <v>503</v>
          </cell>
          <cell r="C14">
            <v>563</v>
          </cell>
        </row>
        <row r="15">
          <cell r="A15" t="str">
            <v>三郷町第２</v>
          </cell>
          <cell r="B15">
            <v>445</v>
          </cell>
          <cell r="C15">
            <v>492</v>
          </cell>
        </row>
        <row r="16">
          <cell r="A16" t="str">
            <v>武並町第１</v>
          </cell>
          <cell r="B16">
            <v>447</v>
          </cell>
          <cell r="C16">
            <v>487</v>
          </cell>
        </row>
        <row r="17">
          <cell r="A17" t="str">
            <v>武並町第２</v>
          </cell>
          <cell r="B17">
            <v>799</v>
          </cell>
          <cell r="C17">
            <v>821</v>
          </cell>
        </row>
        <row r="18">
          <cell r="A18" t="str">
            <v>笠置町</v>
          </cell>
          <cell r="B18">
            <v>521</v>
          </cell>
          <cell r="C18">
            <v>529</v>
          </cell>
        </row>
        <row r="19">
          <cell r="A19" t="str">
            <v>中野方町</v>
          </cell>
          <cell r="B19">
            <v>614</v>
          </cell>
          <cell r="C19">
            <v>692</v>
          </cell>
        </row>
        <row r="20">
          <cell r="A20" t="str">
            <v>飯地町</v>
          </cell>
          <cell r="B20">
            <v>251</v>
          </cell>
          <cell r="C20">
            <v>286</v>
          </cell>
        </row>
        <row r="21">
          <cell r="A21" t="str">
            <v>岩村町第１</v>
          </cell>
          <cell r="B21">
            <v>1117</v>
          </cell>
          <cell r="C21">
            <v>1204</v>
          </cell>
        </row>
        <row r="22">
          <cell r="A22" t="str">
            <v>岩村町第２</v>
          </cell>
          <cell r="B22">
            <v>485</v>
          </cell>
          <cell r="C22">
            <v>518</v>
          </cell>
        </row>
        <row r="23">
          <cell r="A23" t="str">
            <v>岩村町第３</v>
          </cell>
          <cell r="B23">
            <v>325</v>
          </cell>
          <cell r="C23">
            <v>380</v>
          </cell>
        </row>
        <row r="24">
          <cell r="A24" t="str">
            <v>山岡町第１</v>
          </cell>
          <cell r="B24">
            <v>1178</v>
          </cell>
          <cell r="C24">
            <v>1226</v>
          </cell>
        </row>
        <row r="25">
          <cell r="A25" t="str">
            <v>山岡町第２</v>
          </cell>
          <cell r="B25">
            <v>403</v>
          </cell>
          <cell r="C25">
            <v>444</v>
          </cell>
        </row>
        <row r="26">
          <cell r="A26" t="str">
            <v>山岡町第３</v>
          </cell>
          <cell r="B26">
            <v>122</v>
          </cell>
          <cell r="C26">
            <v>148</v>
          </cell>
        </row>
        <row r="27">
          <cell r="A27" t="str">
            <v>明智町第１</v>
          </cell>
          <cell r="B27">
            <v>818</v>
          </cell>
          <cell r="C27">
            <v>903</v>
          </cell>
        </row>
        <row r="28">
          <cell r="A28" t="str">
            <v>明智町第２</v>
          </cell>
          <cell r="B28">
            <v>789</v>
          </cell>
          <cell r="C28">
            <v>869</v>
          </cell>
        </row>
        <row r="29">
          <cell r="A29" t="str">
            <v>明智町第３</v>
          </cell>
          <cell r="B29">
            <v>145</v>
          </cell>
          <cell r="C29">
            <v>164</v>
          </cell>
        </row>
        <row r="30">
          <cell r="A30" t="str">
            <v>明智町第４</v>
          </cell>
          <cell r="B30">
            <v>417</v>
          </cell>
          <cell r="C30">
            <v>431</v>
          </cell>
        </row>
        <row r="31">
          <cell r="A31" t="str">
            <v>串原</v>
          </cell>
          <cell r="B31">
            <v>227</v>
          </cell>
          <cell r="C31">
            <v>225</v>
          </cell>
        </row>
        <row r="32">
          <cell r="A32" t="str">
            <v>上矢作町第１</v>
          </cell>
          <cell r="B32">
            <v>456</v>
          </cell>
          <cell r="C32">
            <v>511</v>
          </cell>
        </row>
        <row r="33">
          <cell r="A33" t="str">
            <v>上矢作町第２</v>
          </cell>
          <cell r="B33">
            <v>109</v>
          </cell>
          <cell r="C33">
            <v>124</v>
          </cell>
        </row>
        <row r="34">
          <cell r="A34" t="str">
            <v>上矢作町第３</v>
          </cell>
          <cell r="B34">
            <v>229</v>
          </cell>
          <cell r="C34">
            <v>221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/>
  </sheetViews>
  <sheetFormatPr defaultRowHeight="13.5"/>
  <cols>
    <col min="1" max="1" width="20.625" style="22" customWidth="1"/>
    <col min="2" max="4" width="15.625" style="7" customWidth="1"/>
    <col min="5" max="5" width="19.125" style="7" customWidth="1"/>
    <col min="6" max="16384" width="9" style="7"/>
  </cols>
  <sheetData>
    <row r="1" spans="1:5">
      <c r="A1" s="7"/>
      <c r="D1" s="8" t="s">
        <v>43</v>
      </c>
      <c r="E1" s="9">
        <f>[1]今回登録!A1</f>
        <v>44166</v>
      </c>
    </row>
    <row r="2" spans="1:5">
      <c r="A2" s="7" t="s">
        <v>44</v>
      </c>
    </row>
    <row r="3" spans="1:5" ht="14.25" thickBot="1">
      <c r="A3" s="10" t="s">
        <v>45</v>
      </c>
      <c r="B3" s="11" t="s">
        <v>46</v>
      </c>
      <c r="C3" s="11" t="s">
        <v>47</v>
      </c>
      <c r="D3" s="12" t="s">
        <v>48</v>
      </c>
      <c r="E3" s="11" t="s">
        <v>49</v>
      </c>
    </row>
    <row r="4" spans="1:5" ht="14.25" thickTop="1">
      <c r="A4" s="13" t="str">
        <f>[1]別紙１!A3</f>
        <v>大井町第１</v>
      </c>
      <c r="B4" s="1">
        <f>[1]別紙１!B3</f>
        <v>657</v>
      </c>
      <c r="C4" s="1">
        <f>[1]別紙１!C3</f>
        <v>734</v>
      </c>
      <c r="D4" s="2">
        <f>B4+C4</f>
        <v>1391</v>
      </c>
      <c r="E4" s="14"/>
    </row>
    <row r="5" spans="1:5">
      <c r="A5" s="13" t="str">
        <f>[1]別紙１!A4</f>
        <v>大井町第２</v>
      </c>
      <c r="B5" s="1">
        <f>[1]別紙１!B4</f>
        <v>1906</v>
      </c>
      <c r="C5" s="1">
        <f>[1]別紙１!C4</f>
        <v>2034</v>
      </c>
      <c r="D5" s="3">
        <f t="shared" ref="D5:D47" si="0">B5+C5</f>
        <v>3940</v>
      </c>
      <c r="E5" s="15"/>
    </row>
    <row r="6" spans="1:5">
      <c r="A6" s="13" t="str">
        <f>[1]別紙１!A5</f>
        <v>大井町第３</v>
      </c>
      <c r="B6" s="1">
        <f>[1]別紙１!B5</f>
        <v>2212</v>
      </c>
      <c r="C6" s="1">
        <f>[1]別紙１!C5</f>
        <v>2336</v>
      </c>
      <c r="D6" s="3">
        <f t="shared" si="0"/>
        <v>4548</v>
      </c>
      <c r="E6" s="15"/>
    </row>
    <row r="7" spans="1:5">
      <c r="A7" s="13" t="str">
        <f>[1]別紙１!A6</f>
        <v>大井町第４</v>
      </c>
      <c r="B7" s="1">
        <f>[1]別紙１!B6</f>
        <v>551</v>
      </c>
      <c r="C7" s="1">
        <f>[1]別紙１!C6</f>
        <v>591</v>
      </c>
      <c r="D7" s="3">
        <f t="shared" si="0"/>
        <v>1142</v>
      </c>
      <c r="E7" s="16"/>
    </row>
    <row r="8" spans="1:5">
      <c r="A8" s="17" t="s">
        <v>0</v>
      </c>
      <c r="B8" s="4">
        <f>SUBTOTAL(9,B4:B7)</f>
        <v>5326</v>
      </c>
      <c r="C8" s="4">
        <f>SUBTOTAL(9,C4:C7)</f>
        <v>5695</v>
      </c>
      <c r="D8" s="4">
        <f>SUBTOTAL(9,D4:D7)</f>
        <v>11021</v>
      </c>
      <c r="E8" s="16"/>
    </row>
    <row r="9" spans="1:5">
      <c r="A9" s="13" t="str">
        <f>[1]別紙１!A7</f>
        <v>長島町第１</v>
      </c>
      <c r="B9" s="5">
        <f>[1]別紙１!B7</f>
        <v>1336</v>
      </c>
      <c r="C9" s="5">
        <f>[1]別紙１!C7</f>
        <v>1450</v>
      </c>
      <c r="D9" s="3">
        <f t="shared" si="0"/>
        <v>2786</v>
      </c>
      <c r="E9" s="16"/>
    </row>
    <row r="10" spans="1:5">
      <c r="A10" s="13" t="str">
        <f>[1]別紙１!A8</f>
        <v>長島町第２</v>
      </c>
      <c r="B10" s="5">
        <f>[1]別紙１!B8</f>
        <v>631</v>
      </c>
      <c r="C10" s="5">
        <f>[1]別紙１!C8</f>
        <v>632</v>
      </c>
      <c r="D10" s="3">
        <f t="shared" si="0"/>
        <v>1263</v>
      </c>
      <c r="E10" s="16"/>
    </row>
    <row r="11" spans="1:5">
      <c r="A11" s="13" t="str">
        <f>[1]別紙１!A9</f>
        <v>長島町第３</v>
      </c>
      <c r="B11" s="5">
        <f>[1]別紙１!B9</f>
        <v>475</v>
      </c>
      <c r="C11" s="5">
        <f>[1]別紙１!C9</f>
        <v>491</v>
      </c>
      <c r="D11" s="3">
        <f t="shared" si="0"/>
        <v>966</v>
      </c>
      <c r="E11" s="16"/>
    </row>
    <row r="12" spans="1:5">
      <c r="A12" s="13" t="str">
        <f>[1]別紙１!A10</f>
        <v>長島町第４</v>
      </c>
      <c r="B12" s="5">
        <f>[1]別紙１!B10</f>
        <v>309</v>
      </c>
      <c r="C12" s="5">
        <f>[1]別紙１!C10</f>
        <v>326</v>
      </c>
      <c r="D12" s="3">
        <f t="shared" si="0"/>
        <v>635</v>
      </c>
      <c r="E12" s="16"/>
    </row>
    <row r="13" spans="1:5">
      <c r="A13" s="13" t="str">
        <f>[1]別紙１!A11</f>
        <v>長島町第５</v>
      </c>
      <c r="B13" s="5">
        <f>[1]別紙１!B11</f>
        <v>166</v>
      </c>
      <c r="C13" s="5">
        <f>[1]別紙１!C11</f>
        <v>173</v>
      </c>
      <c r="D13" s="3">
        <f t="shared" si="0"/>
        <v>339</v>
      </c>
      <c r="E13" s="16"/>
    </row>
    <row r="14" spans="1:5">
      <c r="A14" s="13" t="str">
        <f>[1]別紙１!A12</f>
        <v>長島町第６</v>
      </c>
      <c r="B14" s="5">
        <f>[1]別紙１!B12</f>
        <v>681</v>
      </c>
      <c r="C14" s="5">
        <f>[1]別紙１!C12</f>
        <v>770</v>
      </c>
      <c r="D14" s="3">
        <f t="shared" si="0"/>
        <v>1451</v>
      </c>
      <c r="E14" s="16"/>
    </row>
    <row r="15" spans="1:5">
      <c r="A15" s="17" t="s">
        <v>0</v>
      </c>
      <c r="B15" s="4">
        <f>SUBTOTAL(9,B9:B14)</f>
        <v>3598</v>
      </c>
      <c r="C15" s="4">
        <f t="shared" ref="C15:D15" si="1">SUBTOTAL(9,C9:C14)</f>
        <v>3842</v>
      </c>
      <c r="D15" s="4">
        <f t="shared" si="1"/>
        <v>7440</v>
      </c>
      <c r="E15" s="16"/>
    </row>
    <row r="16" spans="1:5">
      <c r="A16" s="13" t="str">
        <f>[1]別紙１!A13</f>
        <v>東野</v>
      </c>
      <c r="B16" s="5">
        <f>[1]別紙１!B13</f>
        <v>697</v>
      </c>
      <c r="C16" s="5">
        <f>[1]別紙１!C13</f>
        <v>717</v>
      </c>
      <c r="D16" s="3">
        <f t="shared" si="0"/>
        <v>1414</v>
      </c>
      <c r="E16" s="16"/>
    </row>
    <row r="17" spans="1:5">
      <c r="A17" s="17" t="s">
        <v>0</v>
      </c>
      <c r="B17" s="4">
        <f>SUBTOTAL(9,B16)</f>
        <v>697</v>
      </c>
      <c r="C17" s="4">
        <f t="shared" ref="C17:D17" si="2">SUBTOTAL(9,C16)</f>
        <v>717</v>
      </c>
      <c r="D17" s="4">
        <f t="shared" si="2"/>
        <v>1414</v>
      </c>
      <c r="E17" s="16"/>
    </row>
    <row r="18" spans="1:5">
      <c r="A18" s="13" t="str">
        <f>[1]別紙１!A14</f>
        <v>三郷町第１</v>
      </c>
      <c r="B18" s="5">
        <f>[1]別紙１!B14</f>
        <v>503</v>
      </c>
      <c r="C18" s="5">
        <f>[1]別紙１!C14</f>
        <v>563</v>
      </c>
      <c r="D18" s="3">
        <f t="shared" si="0"/>
        <v>1066</v>
      </c>
      <c r="E18" s="16"/>
    </row>
    <row r="19" spans="1:5">
      <c r="A19" s="13" t="str">
        <f>[1]別紙１!A15</f>
        <v>三郷町第２</v>
      </c>
      <c r="B19" s="5">
        <f>[1]別紙１!B15</f>
        <v>445</v>
      </c>
      <c r="C19" s="5">
        <f>[1]別紙１!C15</f>
        <v>492</v>
      </c>
      <c r="D19" s="3">
        <f t="shared" si="0"/>
        <v>937</v>
      </c>
      <c r="E19" s="16"/>
    </row>
    <row r="20" spans="1:5">
      <c r="A20" s="17" t="s">
        <v>0</v>
      </c>
      <c r="B20" s="4">
        <f>SUBTOTAL(9,B18:B19)</f>
        <v>948</v>
      </c>
      <c r="C20" s="4">
        <f t="shared" ref="C20:D20" si="3">SUBTOTAL(9,C18:C19)</f>
        <v>1055</v>
      </c>
      <c r="D20" s="4">
        <f t="shared" si="3"/>
        <v>2003</v>
      </c>
      <c r="E20" s="16"/>
    </row>
    <row r="21" spans="1:5">
      <c r="A21" s="13" t="str">
        <f>[1]別紙１!A16</f>
        <v>武並町第１</v>
      </c>
      <c r="B21" s="5">
        <f>[1]別紙１!B16</f>
        <v>447</v>
      </c>
      <c r="C21" s="5">
        <f>[1]別紙１!C16</f>
        <v>487</v>
      </c>
      <c r="D21" s="3">
        <f t="shared" si="0"/>
        <v>934</v>
      </c>
      <c r="E21" s="16"/>
    </row>
    <row r="22" spans="1:5">
      <c r="A22" s="13" t="str">
        <f>[1]別紙１!A17</f>
        <v>武並町第２</v>
      </c>
      <c r="B22" s="5">
        <f>[1]別紙１!B17</f>
        <v>799</v>
      </c>
      <c r="C22" s="5">
        <f>[1]別紙１!C17</f>
        <v>821</v>
      </c>
      <c r="D22" s="3">
        <f t="shared" si="0"/>
        <v>1620</v>
      </c>
      <c r="E22" s="16"/>
    </row>
    <row r="23" spans="1:5">
      <c r="A23" s="17" t="s">
        <v>0</v>
      </c>
      <c r="B23" s="4">
        <f>SUBTOTAL(9,B21:B22)</f>
        <v>1246</v>
      </c>
      <c r="C23" s="4">
        <f t="shared" ref="C23:D23" si="4">SUBTOTAL(9,C21:C22)</f>
        <v>1308</v>
      </c>
      <c r="D23" s="4">
        <f t="shared" si="4"/>
        <v>2554</v>
      </c>
      <c r="E23" s="16"/>
    </row>
    <row r="24" spans="1:5">
      <c r="A24" s="13" t="str">
        <f>[1]別紙１!A18</f>
        <v>笠置町</v>
      </c>
      <c r="B24" s="5">
        <f>[1]別紙１!B18</f>
        <v>521</v>
      </c>
      <c r="C24" s="5">
        <f>[1]別紙１!C18</f>
        <v>529</v>
      </c>
      <c r="D24" s="3">
        <f t="shared" si="0"/>
        <v>1050</v>
      </c>
      <c r="E24" s="16"/>
    </row>
    <row r="25" spans="1:5">
      <c r="A25" s="17" t="s">
        <v>0</v>
      </c>
      <c r="B25" s="4">
        <f>SUBTOTAL(9,B24)</f>
        <v>521</v>
      </c>
      <c r="C25" s="4">
        <f t="shared" ref="C25:D25" si="5">SUBTOTAL(9,C24)</f>
        <v>529</v>
      </c>
      <c r="D25" s="4">
        <f t="shared" si="5"/>
        <v>1050</v>
      </c>
      <c r="E25" s="16"/>
    </row>
    <row r="26" spans="1:5">
      <c r="A26" s="13" t="str">
        <f>[1]別紙１!A19</f>
        <v>中野方町</v>
      </c>
      <c r="B26" s="5">
        <f>[1]別紙１!B19</f>
        <v>614</v>
      </c>
      <c r="C26" s="5">
        <f>[1]別紙１!C19</f>
        <v>692</v>
      </c>
      <c r="D26" s="3">
        <f t="shared" si="0"/>
        <v>1306</v>
      </c>
      <c r="E26" s="16"/>
    </row>
    <row r="27" spans="1:5">
      <c r="A27" s="17" t="s">
        <v>0</v>
      </c>
      <c r="B27" s="4">
        <f>SUBTOTAL(9,B26)</f>
        <v>614</v>
      </c>
      <c r="C27" s="4">
        <f t="shared" ref="C27:D27" si="6">SUBTOTAL(9,C26)</f>
        <v>692</v>
      </c>
      <c r="D27" s="4">
        <f t="shared" si="6"/>
        <v>1306</v>
      </c>
      <c r="E27" s="16"/>
    </row>
    <row r="28" spans="1:5">
      <c r="A28" s="13" t="str">
        <f>[1]別紙１!A20</f>
        <v>飯地町</v>
      </c>
      <c r="B28" s="5">
        <f>[1]別紙１!B20</f>
        <v>251</v>
      </c>
      <c r="C28" s="5">
        <f>[1]別紙１!C20</f>
        <v>286</v>
      </c>
      <c r="D28" s="3">
        <f t="shared" si="0"/>
        <v>537</v>
      </c>
      <c r="E28" s="16"/>
    </row>
    <row r="29" spans="1:5">
      <c r="A29" s="17" t="s">
        <v>0</v>
      </c>
      <c r="B29" s="4">
        <f>SUBTOTAL(9,B28)</f>
        <v>251</v>
      </c>
      <c r="C29" s="4">
        <f t="shared" ref="C29:D29" si="7">SUBTOTAL(9,C28)</f>
        <v>286</v>
      </c>
      <c r="D29" s="4">
        <f t="shared" si="7"/>
        <v>537</v>
      </c>
      <c r="E29" s="16"/>
    </row>
    <row r="30" spans="1:5">
      <c r="A30" s="13" t="str">
        <f>[1]別紙１!A21</f>
        <v>岩村町第１</v>
      </c>
      <c r="B30" s="5">
        <f>[1]別紙１!B21</f>
        <v>1117</v>
      </c>
      <c r="C30" s="5">
        <f>[1]別紙１!C21</f>
        <v>1204</v>
      </c>
      <c r="D30" s="3">
        <f t="shared" si="0"/>
        <v>2321</v>
      </c>
      <c r="E30" s="16"/>
    </row>
    <row r="31" spans="1:5">
      <c r="A31" s="13" t="str">
        <f>[1]別紙１!A22</f>
        <v>岩村町第２</v>
      </c>
      <c r="B31" s="5">
        <f>[1]別紙１!B22</f>
        <v>485</v>
      </c>
      <c r="C31" s="5">
        <f>[1]別紙１!C22</f>
        <v>518</v>
      </c>
      <c r="D31" s="3">
        <f t="shared" si="0"/>
        <v>1003</v>
      </c>
      <c r="E31" s="16"/>
    </row>
    <row r="32" spans="1:5">
      <c r="A32" s="13" t="str">
        <f>[1]別紙１!A23</f>
        <v>岩村町第３</v>
      </c>
      <c r="B32" s="5">
        <f>[1]別紙１!B23</f>
        <v>325</v>
      </c>
      <c r="C32" s="5">
        <f>[1]別紙１!C23</f>
        <v>380</v>
      </c>
      <c r="D32" s="3">
        <f t="shared" si="0"/>
        <v>705</v>
      </c>
      <c r="E32" s="16"/>
    </row>
    <row r="33" spans="1:5">
      <c r="A33" s="17" t="s">
        <v>0</v>
      </c>
      <c r="B33" s="4">
        <f>SUBTOTAL(9,B30:B32)</f>
        <v>1927</v>
      </c>
      <c r="C33" s="4">
        <f>SUBTOTAL(9,C30:C32)</f>
        <v>2102</v>
      </c>
      <c r="D33" s="4">
        <f>SUBTOTAL(9,D30:D32)</f>
        <v>4029</v>
      </c>
      <c r="E33" s="16"/>
    </row>
    <row r="34" spans="1:5">
      <c r="A34" s="13" t="str">
        <f>[1]別紙１!A24</f>
        <v>山岡町第１</v>
      </c>
      <c r="B34" s="5">
        <f>[1]別紙１!B24</f>
        <v>1178</v>
      </c>
      <c r="C34" s="5">
        <f>[1]別紙１!C24</f>
        <v>1226</v>
      </c>
      <c r="D34" s="3">
        <f t="shared" si="0"/>
        <v>2404</v>
      </c>
      <c r="E34" s="16"/>
    </row>
    <row r="35" spans="1:5">
      <c r="A35" s="13" t="str">
        <f>[1]別紙１!A25</f>
        <v>山岡町第２</v>
      </c>
      <c r="B35" s="5">
        <f>[1]別紙１!B25</f>
        <v>403</v>
      </c>
      <c r="C35" s="5">
        <f>[1]別紙１!C25</f>
        <v>444</v>
      </c>
      <c r="D35" s="3">
        <f t="shared" si="0"/>
        <v>847</v>
      </c>
      <c r="E35" s="16"/>
    </row>
    <row r="36" spans="1:5">
      <c r="A36" s="13" t="str">
        <f>[1]別紙１!A26</f>
        <v>山岡町第３</v>
      </c>
      <c r="B36" s="5">
        <f>[1]別紙１!B26</f>
        <v>122</v>
      </c>
      <c r="C36" s="5">
        <f>[1]別紙１!C26</f>
        <v>148</v>
      </c>
      <c r="D36" s="3">
        <f t="shared" si="0"/>
        <v>270</v>
      </c>
      <c r="E36" s="16"/>
    </row>
    <row r="37" spans="1:5">
      <c r="A37" s="17" t="s">
        <v>0</v>
      </c>
      <c r="B37" s="4">
        <f>SUBTOTAL(9,B34:B36)</f>
        <v>1703</v>
      </c>
      <c r="C37" s="4">
        <f>SUBTOTAL(9,C34:C36)</f>
        <v>1818</v>
      </c>
      <c r="D37" s="4">
        <f>SUBTOTAL(9,D34:D36)</f>
        <v>3521</v>
      </c>
      <c r="E37" s="16"/>
    </row>
    <row r="38" spans="1:5">
      <c r="A38" s="13" t="str">
        <f>[1]別紙１!A27</f>
        <v>明智町第１</v>
      </c>
      <c r="B38" s="5">
        <f>[1]別紙１!B27</f>
        <v>818</v>
      </c>
      <c r="C38" s="5">
        <f>[1]別紙１!C27</f>
        <v>903</v>
      </c>
      <c r="D38" s="3">
        <f t="shared" si="0"/>
        <v>1721</v>
      </c>
      <c r="E38" s="16"/>
    </row>
    <row r="39" spans="1:5">
      <c r="A39" s="13" t="str">
        <f>[1]別紙１!A28</f>
        <v>明智町第２</v>
      </c>
      <c r="B39" s="5">
        <f>[1]別紙１!B28</f>
        <v>789</v>
      </c>
      <c r="C39" s="5">
        <f>[1]別紙１!C28</f>
        <v>869</v>
      </c>
      <c r="D39" s="3">
        <f t="shared" si="0"/>
        <v>1658</v>
      </c>
      <c r="E39" s="16"/>
    </row>
    <row r="40" spans="1:5">
      <c r="A40" s="13" t="str">
        <f>[1]別紙１!A29</f>
        <v>明智町第３</v>
      </c>
      <c r="B40" s="5">
        <f>[1]別紙１!B29</f>
        <v>145</v>
      </c>
      <c r="C40" s="5">
        <f>[1]別紙１!C29</f>
        <v>164</v>
      </c>
      <c r="D40" s="3">
        <f t="shared" si="0"/>
        <v>309</v>
      </c>
      <c r="E40" s="16"/>
    </row>
    <row r="41" spans="1:5">
      <c r="A41" s="13" t="str">
        <f>[1]別紙１!A30</f>
        <v>明智町第４</v>
      </c>
      <c r="B41" s="5">
        <f>[1]別紙１!B30</f>
        <v>417</v>
      </c>
      <c r="C41" s="5">
        <f>[1]別紙１!C30</f>
        <v>431</v>
      </c>
      <c r="D41" s="3">
        <f t="shared" si="0"/>
        <v>848</v>
      </c>
      <c r="E41" s="16"/>
    </row>
    <row r="42" spans="1:5">
      <c r="A42" s="17" t="s">
        <v>0</v>
      </c>
      <c r="B42" s="4">
        <f>SUBTOTAL(9,B38:B41)</f>
        <v>2169</v>
      </c>
      <c r="C42" s="4">
        <f>SUBTOTAL(9,C38:C41)</f>
        <v>2367</v>
      </c>
      <c r="D42" s="4">
        <f>SUBTOTAL(9,D38:D41)</f>
        <v>4536</v>
      </c>
      <c r="E42" s="16"/>
    </row>
    <row r="43" spans="1:5">
      <c r="A43" s="13" t="str">
        <f>[1]別紙１!A31</f>
        <v>串原</v>
      </c>
      <c r="B43" s="5">
        <f>[1]別紙１!B31</f>
        <v>227</v>
      </c>
      <c r="C43" s="5">
        <f>[1]別紙１!C31</f>
        <v>225</v>
      </c>
      <c r="D43" s="3">
        <f t="shared" si="0"/>
        <v>452</v>
      </c>
      <c r="E43" s="16"/>
    </row>
    <row r="44" spans="1:5">
      <c r="A44" s="17" t="s">
        <v>0</v>
      </c>
      <c r="B44" s="4">
        <f>SUBTOTAL(9,B43:B43)</f>
        <v>227</v>
      </c>
      <c r="C44" s="4">
        <f>SUBTOTAL(9,C43:C43)</f>
        <v>225</v>
      </c>
      <c r="D44" s="4">
        <f>SUBTOTAL(9,D43:D43)</f>
        <v>452</v>
      </c>
      <c r="E44" s="16"/>
    </row>
    <row r="45" spans="1:5">
      <c r="A45" s="13" t="str">
        <f>[1]別紙１!A32</f>
        <v>上矢作町第１</v>
      </c>
      <c r="B45" s="5">
        <f>[1]別紙１!B32</f>
        <v>456</v>
      </c>
      <c r="C45" s="5">
        <f>[1]別紙１!C32</f>
        <v>511</v>
      </c>
      <c r="D45" s="3">
        <f t="shared" si="0"/>
        <v>967</v>
      </c>
      <c r="E45" s="16"/>
    </row>
    <row r="46" spans="1:5">
      <c r="A46" s="13" t="str">
        <f>[1]別紙１!A33</f>
        <v>上矢作町第２</v>
      </c>
      <c r="B46" s="5">
        <f>[1]別紙１!B33</f>
        <v>109</v>
      </c>
      <c r="C46" s="5">
        <f>[1]別紙１!C33</f>
        <v>124</v>
      </c>
      <c r="D46" s="3">
        <f t="shared" si="0"/>
        <v>233</v>
      </c>
      <c r="E46" s="16"/>
    </row>
    <row r="47" spans="1:5">
      <c r="A47" s="13" t="str">
        <f>[1]別紙１!A34</f>
        <v>上矢作町第３</v>
      </c>
      <c r="B47" s="5">
        <f>[1]別紙１!B34</f>
        <v>229</v>
      </c>
      <c r="C47" s="5">
        <f>[1]別紙１!C34</f>
        <v>221</v>
      </c>
      <c r="D47" s="3">
        <f t="shared" si="0"/>
        <v>450</v>
      </c>
      <c r="E47" s="16"/>
    </row>
    <row r="48" spans="1:5" ht="14.25" thickBot="1">
      <c r="A48" s="18" t="s">
        <v>0</v>
      </c>
      <c r="B48" s="6">
        <f>SUBTOTAL(9,B45:B47)</f>
        <v>794</v>
      </c>
      <c r="C48" s="6">
        <f>SUBTOTAL(9,C45:C47)</f>
        <v>856</v>
      </c>
      <c r="D48" s="6">
        <f>SUBTOTAL(9,D45:D47)</f>
        <v>1650</v>
      </c>
      <c r="E48" s="19"/>
    </row>
    <row r="49" spans="1:5" ht="14.25" thickTop="1">
      <c r="A49" s="20" t="s">
        <v>50</v>
      </c>
      <c r="B49" s="2">
        <f>SUBTOTAL(9,B4:B48)</f>
        <v>20021</v>
      </c>
      <c r="C49" s="2">
        <f>SUBTOTAL(9,C4:C48)</f>
        <v>21492</v>
      </c>
      <c r="D49" s="2">
        <f>SUBTOTAL(9,D4:D48)</f>
        <v>41513</v>
      </c>
      <c r="E49" s="21"/>
    </row>
    <row r="51" spans="1:5">
      <c r="A51" s="7" t="s">
        <v>51</v>
      </c>
    </row>
    <row r="52" spans="1:5" ht="14.25" thickBot="1">
      <c r="A52" s="10" t="s">
        <v>52</v>
      </c>
      <c r="B52" s="11" t="s">
        <v>46</v>
      </c>
      <c r="C52" s="11" t="s">
        <v>47</v>
      </c>
      <c r="D52" s="12" t="s">
        <v>48</v>
      </c>
      <c r="E52" s="11" t="s">
        <v>49</v>
      </c>
    </row>
    <row r="53" spans="1:5" ht="14.25" thickTop="1">
      <c r="A53" s="23" t="s">
        <v>1</v>
      </c>
      <c r="B53" s="1">
        <f>[1]今回登録!AU56</f>
        <v>8</v>
      </c>
      <c r="C53" s="1">
        <f>[1]今回登録!AV56</f>
        <v>16</v>
      </c>
      <c r="D53" s="3">
        <f t="shared" ref="D53" si="8">B53+C53</f>
        <v>24</v>
      </c>
      <c r="E53" s="14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A64" sqref="A64"/>
    </sheetView>
  </sheetViews>
  <sheetFormatPr defaultRowHeight="13.5"/>
  <cols>
    <col min="1" max="1" width="20.625" style="22" customWidth="1"/>
    <col min="2" max="4" width="15.625" style="7" customWidth="1"/>
    <col min="5" max="5" width="19.125" style="7" customWidth="1"/>
    <col min="6" max="16384" width="9" style="7"/>
  </cols>
  <sheetData>
    <row r="1" spans="1:5">
      <c r="A1" s="7"/>
      <c r="D1" s="8" t="s">
        <v>33</v>
      </c>
      <c r="E1" s="9">
        <v>44075</v>
      </c>
    </row>
    <row r="2" spans="1:5">
      <c r="A2" s="7" t="s">
        <v>34</v>
      </c>
    </row>
    <row r="3" spans="1:5" ht="14.25" thickBot="1">
      <c r="A3" s="10" t="s">
        <v>35</v>
      </c>
      <c r="B3" s="11" t="s">
        <v>36</v>
      </c>
      <c r="C3" s="11" t="s">
        <v>37</v>
      </c>
      <c r="D3" s="12" t="s">
        <v>38</v>
      </c>
      <c r="E3" s="11" t="s">
        <v>39</v>
      </c>
    </row>
    <row r="4" spans="1:5" ht="14.25" thickTop="1">
      <c r="A4" s="13" t="s">
        <v>2</v>
      </c>
      <c r="B4" s="1">
        <v>659</v>
      </c>
      <c r="C4" s="1">
        <v>740</v>
      </c>
      <c r="D4" s="2">
        <v>1399</v>
      </c>
      <c r="E4" s="14"/>
    </row>
    <row r="5" spans="1:5">
      <c r="A5" s="13" t="s">
        <v>3</v>
      </c>
      <c r="B5" s="1">
        <v>1914</v>
      </c>
      <c r="C5" s="1">
        <v>2033</v>
      </c>
      <c r="D5" s="3">
        <v>3947</v>
      </c>
      <c r="E5" s="15"/>
    </row>
    <row r="6" spans="1:5">
      <c r="A6" s="13" t="s">
        <v>4</v>
      </c>
      <c r="B6" s="1">
        <v>2208</v>
      </c>
      <c r="C6" s="1">
        <v>2330</v>
      </c>
      <c r="D6" s="3">
        <v>4538</v>
      </c>
      <c r="E6" s="15"/>
    </row>
    <row r="7" spans="1:5">
      <c r="A7" s="13" t="s">
        <v>5</v>
      </c>
      <c r="B7" s="1">
        <v>552</v>
      </c>
      <c r="C7" s="1">
        <v>589</v>
      </c>
      <c r="D7" s="3">
        <v>1141</v>
      </c>
      <c r="E7" s="16"/>
    </row>
    <row r="8" spans="1:5">
      <c r="A8" s="17" t="s">
        <v>0</v>
      </c>
      <c r="B8" s="4">
        <v>5333</v>
      </c>
      <c r="C8" s="4">
        <v>5692</v>
      </c>
      <c r="D8" s="4">
        <v>11025</v>
      </c>
      <c r="E8" s="16"/>
    </row>
    <row r="9" spans="1:5">
      <c r="A9" s="13" t="s">
        <v>6</v>
      </c>
      <c r="B9" s="5">
        <v>1342</v>
      </c>
      <c r="C9" s="5">
        <v>1456</v>
      </c>
      <c r="D9" s="3">
        <v>2798</v>
      </c>
      <c r="E9" s="16"/>
    </row>
    <row r="10" spans="1:5">
      <c r="A10" s="13" t="s">
        <v>1</v>
      </c>
      <c r="B10" s="5">
        <v>634</v>
      </c>
      <c r="C10" s="5">
        <v>639</v>
      </c>
      <c r="D10" s="3">
        <v>1273</v>
      </c>
      <c r="E10" s="16"/>
    </row>
    <row r="11" spans="1:5">
      <c r="A11" s="13" t="s">
        <v>7</v>
      </c>
      <c r="B11" s="5">
        <v>482</v>
      </c>
      <c r="C11" s="5">
        <v>493</v>
      </c>
      <c r="D11" s="3">
        <v>975</v>
      </c>
      <c r="E11" s="16"/>
    </row>
    <row r="12" spans="1:5">
      <c r="A12" s="13" t="s">
        <v>8</v>
      </c>
      <c r="B12" s="5">
        <v>304</v>
      </c>
      <c r="C12" s="5">
        <v>326</v>
      </c>
      <c r="D12" s="3">
        <v>630</v>
      </c>
      <c r="E12" s="16"/>
    </row>
    <row r="13" spans="1:5">
      <c r="A13" s="13" t="s">
        <v>9</v>
      </c>
      <c r="B13" s="5">
        <v>167</v>
      </c>
      <c r="C13" s="5">
        <v>174</v>
      </c>
      <c r="D13" s="3">
        <v>341</v>
      </c>
      <c r="E13" s="16"/>
    </row>
    <row r="14" spans="1:5">
      <c r="A14" s="13" t="s">
        <v>10</v>
      </c>
      <c r="B14" s="5">
        <v>680</v>
      </c>
      <c r="C14" s="5">
        <v>769</v>
      </c>
      <c r="D14" s="3">
        <v>1449</v>
      </c>
      <c r="E14" s="16"/>
    </row>
    <row r="15" spans="1:5">
      <c r="A15" s="17" t="s">
        <v>0</v>
      </c>
      <c r="B15" s="4">
        <v>3609</v>
      </c>
      <c r="C15" s="4">
        <v>3857</v>
      </c>
      <c r="D15" s="4">
        <v>7466</v>
      </c>
      <c r="E15" s="16"/>
    </row>
    <row r="16" spans="1:5">
      <c r="A16" s="13" t="s">
        <v>11</v>
      </c>
      <c r="B16" s="5">
        <v>699</v>
      </c>
      <c r="C16" s="5">
        <v>714</v>
      </c>
      <c r="D16" s="3">
        <v>1413</v>
      </c>
      <c r="E16" s="16"/>
    </row>
    <row r="17" spans="1:5">
      <c r="A17" s="17" t="s">
        <v>0</v>
      </c>
      <c r="B17" s="4">
        <v>699</v>
      </c>
      <c r="C17" s="4">
        <v>714</v>
      </c>
      <c r="D17" s="4">
        <v>1413</v>
      </c>
      <c r="E17" s="16"/>
    </row>
    <row r="18" spans="1:5">
      <c r="A18" s="13" t="s">
        <v>12</v>
      </c>
      <c r="B18" s="5">
        <v>507</v>
      </c>
      <c r="C18" s="5">
        <v>562</v>
      </c>
      <c r="D18" s="3">
        <v>1069</v>
      </c>
      <c r="E18" s="16"/>
    </row>
    <row r="19" spans="1:5">
      <c r="A19" s="13" t="s">
        <v>13</v>
      </c>
      <c r="B19" s="5">
        <v>445</v>
      </c>
      <c r="C19" s="5">
        <v>492</v>
      </c>
      <c r="D19" s="3">
        <v>937</v>
      </c>
      <c r="E19" s="16"/>
    </row>
    <row r="20" spans="1:5">
      <c r="A20" s="17" t="s">
        <v>0</v>
      </c>
      <c r="B20" s="4">
        <v>952</v>
      </c>
      <c r="C20" s="4">
        <v>1054</v>
      </c>
      <c r="D20" s="4">
        <v>2006</v>
      </c>
      <c r="E20" s="16"/>
    </row>
    <row r="21" spans="1:5">
      <c r="A21" s="13" t="s">
        <v>14</v>
      </c>
      <c r="B21" s="5">
        <v>448</v>
      </c>
      <c r="C21" s="5">
        <v>489</v>
      </c>
      <c r="D21" s="3">
        <v>937</v>
      </c>
      <c r="E21" s="16"/>
    </row>
    <row r="22" spans="1:5">
      <c r="A22" s="13" t="s">
        <v>15</v>
      </c>
      <c r="B22" s="5">
        <v>796</v>
      </c>
      <c r="C22" s="5">
        <v>830</v>
      </c>
      <c r="D22" s="3">
        <v>1626</v>
      </c>
      <c r="E22" s="16"/>
    </row>
    <row r="23" spans="1:5">
      <c r="A23" s="17" t="s">
        <v>0</v>
      </c>
      <c r="B23" s="4">
        <v>1244</v>
      </c>
      <c r="C23" s="4">
        <v>1319</v>
      </c>
      <c r="D23" s="4">
        <v>2563</v>
      </c>
      <c r="E23" s="16"/>
    </row>
    <row r="24" spans="1:5">
      <c r="A24" s="13" t="s">
        <v>16</v>
      </c>
      <c r="B24" s="5">
        <v>524</v>
      </c>
      <c r="C24" s="5">
        <v>523</v>
      </c>
      <c r="D24" s="3">
        <v>1047</v>
      </c>
      <c r="E24" s="16"/>
    </row>
    <row r="25" spans="1:5">
      <c r="A25" s="17" t="s">
        <v>0</v>
      </c>
      <c r="B25" s="4">
        <v>524</v>
      </c>
      <c r="C25" s="4">
        <v>523</v>
      </c>
      <c r="D25" s="4">
        <v>1047</v>
      </c>
      <c r="E25" s="16"/>
    </row>
    <row r="26" spans="1:5">
      <c r="A26" s="13" t="s">
        <v>17</v>
      </c>
      <c r="B26" s="5">
        <v>618</v>
      </c>
      <c r="C26" s="5">
        <v>696</v>
      </c>
      <c r="D26" s="3">
        <v>1314</v>
      </c>
      <c r="E26" s="16"/>
    </row>
    <row r="27" spans="1:5">
      <c r="A27" s="17" t="s">
        <v>0</v>
      </c>
      <c r="B27" s="4">
        <v>618</v>
      </c>
      <c r="C27" s="4">
        <v>696</v>
      </c>
      <c r="D27" s="4">
        <v>1314</v>
      </c>
      <c r="E27" s="16"/>
    </row>
    <row r="28" spans="1:5">
      <c r="A28" s="13" t="s">
        <v>18</v>
      </c>
      <c r="B28" s="5">
        <v>249</v>
      </c>
      <c r="C28" s="5">
        <v>286</v>
      </c>
      <c r="D28" s="3">
        <v>535</v>
      </c>
      <c r="E28" s="16"/>
    </row>
    <row r="29" spans="1:5">
      <c r="A29" s="17" t="s">
        <v>0</v>
      </c>
      <c r="B29" s="4">
        <v>249</v>
      </c>
      <c r="C29" s="4">
        <v>286</v>
      </c>
      <c r="D29" s="4">
        <v>535</v>
      </c>
      <c r="E29" s="16"/>
    </row>
    <row r="30" spans="1:5">
      <c r="A30" s="13" t="s">
        <v>19</v>
      </c>
      <c r="B30" s="5">
        <v>1132</v>
      </c>
      <c r="C30" s="5">
        <v>1209</v>
      </c>
      <c r="D30" s="3">
        <v>2341</v>
      </c>
      <c r="E30" s="16"/>
    </row>
    <row r="31" spans="1:5">
      <c r="A31" s="13" t="s">
        <v>20</v>
      </c>
      <c r="B31" s="5">
        <v>485</v>
      </c>
      <c r="C31" s="5">
        <v>523</v>
      </c>
      <c r="D31" s="3">
        <v>1008</v>
      </c>
      <c r="E31" s="16"/>
    </row>
    <row r="32" spans="1:5">
      <c r="A32" s="13" t="s">
        <v>21</v>
      </c>
      <c r="B32" s="5">
        <v>327</v>
      </c>
      <c r="C32" s="5">
        <v>385</v>
      </c>
      <c r="D32" s="3">
        <v>712</v>
      </c>
      <c r="E32" s="16"/>
    </row>
    <row r="33" spans="1:5">
      <c r="A33" s="17" t="s">
        <v>0</v>
      </c>
      <c r="B33" s="4">
        <v>1944</v>
      </c>
      <c r="C33" s="4">
        <v>2117</v>
      </c>
      <c r="D33" s="4">
        <v>4061</v>
      </c>
      <c r="E33" s="16"/>
    </row>
    <row r="34" spans="1:5">
      <c r="A34" s="13" t="s">
        <v>22</v>
      </c>
      <c r="B34" s="5">
        <v>1182</v>
      </c>
      <c r="C34" s="5">
        <v>1238</v>
      </c>
      <c r="D34" s="3">
        <v>2420</v>
      </c>
      <c r="E34" s="16"/>
    </row>
    <row r="35" spans="1:5">
      <c r="A35" s="13" t="s">
        <v>23</v>
      </c>
      <c r="B35" s="5">
        <v>402</v>
      </c>
      <c r="C35" s="5">
        <v>445</v>
      </c>
      <c r="D35" s="3">
        <v>847</v>
      </c>
      <c r="E35" s="16"/>
    </row>
    <row r="36" spans="1:5">
      <c r="A36" s="13" t="s">
        <v>24</v>
      </c>
      <c r="B36" s="5">
        <v>123</v>
      </c>
      <c r="C36" s="5">
        <v>149</v>
      </c>
      <c r="D36" s="3">
        <v>272</v>
      </c>
      <c r="E36" s="16"/>
    </row>
    <row r="37" spans="1:5">
      <c r="A37" s="17" t="s">
        <v>0</v>
      </c>
      <c r="B37" s="4">
        <v>1707</v>
      </c>
      <c r="C37" s="4">
        <v>1832</v>
      </c>
      <c r="D37" s="4">
        <v>3539</v>
      </c>
      <c r="E37" s="16"/>
    </row>
    <row r="38" spans="1:5">
      <c r="A38" s="13" t="s">
        <v>25</v>
      </c>
      <c r="B38" s="5">
        <v>818</v>
      </c>
      <c r="C38" s="5">
        <v>901</v>
      </c>
      <c r="D38" s="3">
        <v>1719</v>
      </c>
      <c r="E38" s="16"/>
    </row>
    <row r="39" spans="1:5">
      <c r="A39" s="13" t="s">
        <v>26</v>
      </c>
      <c r="B39" s="5">
        <v>793</v>
      </c>
      <c r="C39" s="5">
        <v>873</v>
      </c>
      <c r="D39" s="3">
        <v>1666</v>
      </c>
      <c r="E39" s="16"/>
    </row>
    <row r="40" spans="1:5">
      <c r="A40" s="13" t="s">
        <v>27</v>
      </c>
      <c r="B40" s="5">
        <v>145</v>
      </c>
      <c r="C40" s="5">
        <v>163</v>
      </c>
      <c r="D40" s="3">
        <v>308</v>
      </c>
      <c r="E40" s="16"/>
    </row>
    <row r="41" spans="1:5">
      <c r="A41" s="13" t="s">
        <v>28</v>
      </c>
      <c r="B41" s="5">
        <v>417</v>
      </c>
      <c r="C41" s="5">
        <v>434</v>
      </c>
      <c r="D41" s="3">
        <v>851</v>
      </c>
      <c r="E41" s="16"/>
    </row>
    <row r="42" spans="1:5">
      <c r="A42" s="17" t="s">
        <v>0</v>
      </c>
      <c r="B42" s="4">
        <v>2173</v>
      </c>
      <c r="C42" s="4">
        <v>2371</v>
      </c>
      <c r="D42" s="4">
        <v>4544</v>
      </c>
      <c r="E42" s="16"/>
    </row>
    <row r="43" spans="1:5">
      <c r="A43" s="13" t="s">
        <v>29</v>
      </c>
      <c r="B43" s="5">
        <v>232</v>
      </c>
      <c r="C43" s="5">
        <v>225</v>
      </c>
      <c r="D43" s="3">
        <v>457</v>
      </c>
      <c r="E43" s="16"/>
    </row>
    <row r="44" spans="1:5">
      <c r="A44" s="17" t="s">
        <v>0</v>
      </c>
      <c r="B44" s="4">
        <v>232</v>
      </c>
      <c r="C44" s="4">
        <v>225</v>
      </c>
      <c r="D44" s="4">
        <v>457</v>
      </c>
      <c r="E44" s="16"/>
    </row>
    <row r="45" spans="1:5">
      <c r="A45" s="13" t="s">
        <v>30</v>
      </c>
      <c r="B45" s="5">
        <v>460</v>
      </c>
      <c r="C45" s="5">
        <v>517</v>
      </c>
      <c r="D45" s="3">
        <v>977</v>
      </c>
      <c r="E45" s="16"/>
    </row>
    <row r="46" spans="1:5">
      <c r="A46" s="13" t="s">
        <v>31</v>
      </c>
      <c r="B46" s="5">
        <v>109</v>
      </c>
      <c r="C46" s="5">
        <v>124</v>
      </c>
      <c r="D46" s="3">
        <v>233</v>
      </c>
      <c r="E46" s="16"/>
    </row>
    <row r="47" spans="1:5">
      <c r="A47" s="13" t="s">
        <v>32</v>
      </c>
      <c r="B47" s="5">
        <v>230</v>
      </c>
      <c r="C47" s="5">
        <v>224</v>
      </c>
      <c r="D47" s="3">
        <v>454</v>
      </c>
      <c r="E47" s="16"/>
    </row>
    <row r="48" spans="1:5" ht="14.25" thickBot="1">
      <c r="A48" s="18" t="s">
        <v>0</v>
      </c>
      <c r="B48" s="6">
        <v>799</v>
      </c>
      <c r="C48" s="6">
        <v>865</v>
      </c>
      <c r="D48" s="6">
        <v>1664</v>
      </c>
      <c r="E48" s="19"/>
    </row>
    <row r="49" spans="1:5" ht="14.25" thickTop="1">
      <c r="A49" s="20" t="s">
        <v>40</v>
      </c>
      <c r="B49" s="2">
        <v>20083</v>
      </c>
      <c r="C49" s="2">
        <v>21551</v>
      </c>
      <c r="D49" s="2">
        <v>41634</v>
      </c>
      <c r="E49" s="21"/>
    </row>
    <row r="51" spans="1:5">
      <c r="A51" s="7" t="s">
        <v>41</v>
      </c>
    </row>
    <row r="52" spans="1:5" ht="14.25" thickBot="1">
      <c r="A52" s="10" t="s">
        <v>42</v>
      </c>
      <c r="B52" s="11" t="s">
        <v>36</v>
      </c>
      <c r="C52" s="11" t="s">
        <v>37</v>
      </c>
      <c r="D52" s="12" t="s">
        <v>38</v>
      </c>
      <c r="E52" s="11" t="s">
        <v>39</v>
      </c>
    </row>
    <row r="53" spans="1:5" ht="14.25" thickTop="1">
      <c r="A53" s="23" t="s">
        <v>1</v>
      </c>
      <c r="B53" s="1">
        <v>8</v>
      </c>
      <c r="C53" s="1">
        <v>16</v>
      </c>
      <c r="D53" s="3">
        <v>24</v>
      </c>
      <c r="E53" s="14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A57" sqref="A57"/>
    </sheetView>
  </sheetViews>
  <sheetFormatPr defaultRowHeight="13.5"/>
  <cols>
    <col min="1" max="1" width="20.625" style="22" customWidth="1"/>
    <col min="2" max="4" width="15.625" style="7" customWidth="1"/>
    <col min="5" max="5" width="19.125" style="7" customWidth="1"/>
    <col min="6" max="16384" width="9" style="7"/>
  </cols>
  <sheetData>
    <row r="1" spans="1:5">
      <c r="A1" s="7"/>
      <c r="D1" s="8" t="s">
        <v>33</v>
      </c>
      <c r="E1" s="9">
        <v>43983</v>
      </c>
    </row>
    <row r="2" spans="1:5">
      <c r="A2" s="7" t="s">
        <v>34</v>
      </c>
    </row>
    <row r="3" spans="1:5" ht="14.25" thickBot="1">
      <c r="A3" s="10" t="s">
        <v>35</v>
      </c>
      <c r="B3" s="11" t="s">
        <v>36</v>
      </c>
      <c r="C3" s="11" t="s">
        <v>37</v>
      </c>
      <c r="D3" s="12" t="s">
        <v>38</v>
      </c>
      <c r="E3" s="11" t="s">
        <v>39</v>
      </c>
    </row>
    <row r="4" spans="1:5" ht="14.25" thickTop="1">
      <c r="A4" s="13" t="s">
        <v>2</v>
      </c>
      <c r="B4" s="1">
        <v>670</v>
      </c>
      <c r="C4" s="1">
        <v>742</v>
      </c>
      <c r="D4" s="2">
        <v>1412</v>
      </c>
      <c r="E4" s="14"/>
    </row>
    <row r="5" spans="1:5">
      <c r="A5" s="13" t="s">
        <v>3</v>
      </c>
      <c r="B5" s="1">
        <v>1923</v>
      </c>
      <c r="C5" s="1">
        <v>2051</v>
      </c>
      <c r="D5" s="3">
        <v>3974</v>
      </c>
      <c r="E5" s="15"/>
    </row>
    <row r="6" spans="1:5">
      <c r="A6" s="13" t="s">
        <v>4</v>
      </c>
      <c r="B6" s="1">
        <v>2214</v>
      </c>
      <c r="C6" s="1">
        <v>2348</v>
      </c>
      <c r="D6" s="3">
        <v>4562</v>
      </c>
      <c r="E6" s="15"/>
    </row>
    <row r="7" spans="1:5">
      <c r="A7" s="13" t="s">
        <v>5</v>
      </c>
      <c r="B7" s="1">
        <v>558</v>
      </c>
      <c r="C7" s="1">
        <v>585</v>
      </c>
      <c r="D7" s="3">
        <v>1143</v>
      </c>
      <c r="E7" s="16"/>
    </row>
    <row r="8" spans="1:5">
      <c r="A8" s="17" t="s">
        <v>0</v>
      </c>
      <c r="B8" s="4">
        <v>5365</v>
      </c>
      <c r="C8" s="4">
        <v>5726</v>
      </c>
      <c r="D8" s="4">
        <v>11091</v>
      </c>
      <c r="E8" s="16"/>
    </row>
    <row r="9" spans="1:5">
      <c r="A9" s="13" t="s">
        <v>6</v>
      </c>
      <c r="B9" s="5">
        <v>1351</v>
      </c>
      <c r="C9" s="5">
        <v>1458</v>
      </c>
      <c r="D9" s="3">
        <v>2809</v>
      </c>
      <c r="E9" s="16"/>
    </row>
    <row r="10" spans="1:5">
      <c r="A10" s="13" t="s">
        <v>1</v>
      </c>
      <c r="B10" s="5">
        <v>624</v>
      </c>
      <c r="C10" s="5">
        <v>628</v>
      </c>
      <c r="D10" s="3">
        <v>1252</v>
      </c>
      <c r="E10" s="16"/>
    </row>
    <row r="11" spans="1:5">
      <c r="A11" s="13" t="s">
        <v>7</v>
      </c>
      <c r="B11" s="5">
        <v>478</v>
      </c>
      <c r="C11" s="5">
        <v>489</v>
      </c>
      <c r="D11" s="3">
        <v>967</v>
      </c>
      <c r="E11" s="16"/>
    </row>
    <row r="12" spans="1:5">
      <c r="A12" s="13" t="s">
        <v>8</v>
      </c>
      <c r="B12" s="5">
        <v>309</v>
      </c>
      <c r="C12" s="5">
        <v>326</v>
      </c>
      <c r="D12" s="3">
        <v>635</v>
      </c>
      <c r="E12" s="16"/>
    </row>
    <row r="13" spans="1:5">
      <c r="A13" s="13" t="s">
        <v>9</v>
      </c>
      <c r="B13" s="5">
        <v>172</v>
      </c>
      <c r="C13" s="5">
        <v>176</v>
      </c>
      <c r="D13" s="3">
        <v>348</v>
      </c>
      <c r="E13" s="16"/>
    </row>
    <row r="14" spans="1:5">
      <c r="A14" s="13" t="s">
        <v>10</v>
      </c>
      <c r="B14" s="5">
        <v>684</v>
      </c>
      <c r="C14" s="5">
        <v>771</v>
      </c>
      <c r="D14" s="3">
        <v>1455</v>
      </c>
      <c r="E14" s="16"/>
    </row>
    <row r="15" spans="1:5">
      <c r="A15" s="17" t="s">
        <v>0</v>
      </c>
      <c r="B15" s="4">
        <v>3618</v>
      </c>
      <c r="C15" s="4">
        <v>3848</v>
      </c>
      <c r="D15" s="4">
        <v>7466</v>
      </c>
      <c r="E15" s="16"/>
    </row>
    <row r="16" spans="1:5">
      <c r="A16" s="13" t="s">
        <v>11</v>
      </c>
      <c r="B16" s="5">
        <v>698</v>
      </c>
      <c r="C16" s="5">
        <v>716</v>
      </c>
      <c r="D16" s="3">
        <v>1414</v>
      </c>
      <c r="E16" s="16"/>
    </row>
    <row r="17" spans="1:5">
      <c r="A17" s="17" t="s">
        <v>0</v>
      </c>
      <c r="B17" s="4">
        <v>698</v>
      </c>
      <c r="C17" s="4">
        <v>716</v>
      </c>
      <c r="D17" s="4">
        <v>1414</v>
      </c>
      <c r="E17" s="16"/>
    </row>
    <row r="18" spans="1:5">
      <c r="A18" s="13" t="s">
        <v>12</v>
      </c>
      <c r="B18" s="5">
        <v>509</v>
      </c>
      <c r="C18" s="5">
        <v>566</v>
      </c>
      <c r="D18" s="3">
        <v>1075</v>
      </c>
      <c r="E18" s="16"/>
    </row>
    <row r="19" spans="1:5">
      <c r="A19" s="13" t="s">
        <v>13</v>
      </c>
      <c r="B19" s="5">
        <v>447</v>
      </c>
      <c r="C19" s="5">
        <v>494</v>
      </c>
      <c r="D19" s="3">
        <v>941</v>
      </c>
      <c r="E19" s="16"/>
    </row>
    <row r="20" spans="1:5">
      <c r="A20" s="17" t="s">
        <v>0</v>
      </c>
      <c r="B20" s="4">
        <v>956</v>
      </c>
      <c r="C20" s="4">
        <v>1060</v>
      </c>
      <c r="D20" s="4">
        <v>2016</v>
      </c>
      <c r="E20" s="16"/>
    </row>
    <row r="21" spans="1:5">
      <c r="A21" s="13" t="s">
        <v>14</v>
      </c>
      <c r="B21" s="5">
        <v>446</v>
      </c>
      <c r="C21" s="5">
        <v>487</v>
      </c>
      <c r="D21" s="3">
        <v>933</v>
      </c>
      <c r="E21" s="16"/>
    </row>
    <row r="22" spans="1:5">
      <c r="A22" s="13" t="s">
        <v>15</v>
      </c>
      <c r="B22" s="5">
        <v>793</v>
      </c>
      <c r="C22" s="5">
        <v>838</v>
      </c>
      <c r="D22" s="3">
        <v>1631</v>
      </c>
      <c r="E22" s="16"/>
    </row>
    <row r="23" spans="1:5">
      <c r="A23" s="17" t="s">
        <v>0</v>
      </c>
      <c r="B23" s="4">
        <v>1239</v>
      </c>
      <c r="C23" s="4">
        <v>1325</v>
      </c>
      <c r="D23" s="4">
        <v>2564</v>
      </c>
      <c r="E23" s="16"/>
    </row>
    <row r="24" spans="1:5">
      <c r="A24" s="13" t="s">
        <v>16</v>
      </c>
      <c r="B24" s="5">
        <v>528</v>
      </c>
      <c r="C24" s="5">
        <v>526</v>
      </c>
      <c r="D24" s="3">
        <v>1054</v>
      </c>
      <c r="E24" s="16"/>
    </row>
    <row r="25" spans="1:5">
      <c r="A25" s="17" t="s">
        <v>0</v>
      </c>
      <c r="B25" s="4">
        <v>528</v>
      </c>
      <c r="C25" s="4">
        <v>526</v>
      </c>
      <c r="D25" s="4">
        <v>1054</v>
      </c>
      <c r="E25" s="16"/>
    </row>
    <row r="26" spans="1:5">
      <c r="A26" s="13" t="s">
        <v>17</v>
      </c>
      <c r="B26" s="5">
        <v>624</v>
      </c>
      <c r="C26" s="5">
        <v>697</v>
      </c>
      <c r="D26" s="3">
        <v>1321</v>
      </c>
      <c r="E26" s="16"/>
    </row>
    <row r="27" spans="1:5">
      <c r="A27" s="17" t="s">
        <v>0</v>
      </c>
      <c r="B27" s="4">
        <v>624</v>
      </c>
      <c r="C27" s="4">
        <v>697</v>
      </c>
      <c r="D27" s="4">
        <v>1321</v>
      </c>
      <c r="E27" s="16"/>
    </row>
    <row r="28" spans="1:5">
      <c r="A28" s="13" t="s">
        <v>18</v>
      </c>
      <c r="B28" s="5">
        <v>249</v>
      </c>
      <c r="C28" s="5">
        <v>290</v>
      </c>
      <c r="D28" s="3">
        <v>539</v>
      </c>
      <c r="E28" s="16"/>
    </row>
    <row r="29" spans="1:5">
      <c r="A29" s="17" t="s">
        <v>0</v>
      </c>
      <c r="B29" s="4">
        <v>249</v>
      </c>
      <c r="C29" s="4">
        <v>290</v>
      </c>
      <c r="D29" s="4">
        <v>539</v>
      </c>
      <c r="E29" s="16"/>
    </row>
    <row r="30" spans="1:5">
      <c r="A30" s="13" t="s">
        <v>19</v>
      </c>
      <c r="B30" s="5">
        <v>1141</v>
      </c>
      <c r="C30" s="5">
        <v>1208</v>
      </c>
      <c r="D30" s="3">
        <v>2349</v>
      </c>
      <c r="E30" s="16"/>
    </row>
    <row r="31" spans="1:5">
      <c r="A31" s="13" t="s">
        <v>20</v>
      </c>
      <c r="B31" s="5">
        <v>493</v>
      </c>
      <c r="C31" s="5">
        <v>520</v>
      </c>
      <c r="D31" s="3">
        <v>1013</v>
      </c>
      <c r="E31" s="16"/>
    </row>
    <row r="32" spans="1:5">
      <c r="A32" s="13" t="s">
        <v>21</v>
      </c>
      <c r="B32" s="5">
        <v>332</v>
      </c>
      <c r="C32" s="5">
        <v>385</v>
      </c>
      <c r="D32" s="3">
        <v>717</v>
      </c>
      <c r="E32" s="16"/>
    </row>
    <row r="33" spans="1:5">
      <c r="A33" s="17" t="s">
        <v>0</v>
      </c>
      <c r="B33" s="4">
        <v>1966</v>
      </c>
      <c r="C33" s="4">
        <v>2113</v>
      </c>
      <c r="D33" s="4">
        <v>4079</v>
      </c>
      <c r="E33" s="16"/>
    </row>
    <row r="34" spans="1:5">
      <c r="A34" s="13" t="s">
        <v>22</v>
      </c>
      <c r="B34" s="5">
        <v>1186</v>
      </c>
      <c r="C34" s="5">
        <v>1247</v>
      </c>
      <c r="D34" s="3">
        <v>2433</v>
      </c>
      <c r="E34" s="16"/>
    </row>
    <row r="35" spans="1:5">
      <c r="A35" s="13" t="s">
        <v>23</v>
      </c>
      <c r="B35" s="5">
        <v>411</v>
      </c>
      <c r="C35" s="5">
        <v>440</v>
      </c>
      <c r="D35" s="3">
        <v>851</v>
      </c>
      <c r="E35" s="16"/>
    </row>
    <row r="36" spans="1:5">
      <c r="A36" s="13" t="s">
        <v>24</v>
      </c>
      <c r="B36" s="5">
        <v>123</v>
      </c>
      <c r="C36" s="5">
        <v>149</v>
      </c>
      <c r="D36" s="3">
        <v>272</v>
      </c>
      <c r="E36" s="16"/>
    </row>
    <row r="37" spans="1:5">
      <c r="A37" s="17" t="s">
        <v>0</v>
      </c>
      <c r="B37" s="4">
        <v>1720</v>
      </c>
      <c r="C37" s="4">
        <v>1836</v>
      </c>
      <c r="D37" s="4">
        <v>3556</v>
      </c>
      <c r="E37" s="16"/>
    </row>
    <row r="38" spans="1:5">
      <c r="A38" s="13" t="s">
        <v>25</v>
      </c>
      <c r="B38" s="5">
        <v>827</v>
      </c>
      <c r="C38" s="5">
        <v>916</v>
      </c>
      <c r="D38" s="3">
        <v>1743</v>
      </c>
      <c r="E38" s="16"/>
    </row>
    <row r="39" spans="1:5">
      <c r="A39" s="13" t="s">
        <v>26</v>
      </c>
      <c r="B39" s="5">
        <v>794</v>
      </c>
      <c r="C39" s="5">
        <v>886</v>
      </c>
      <c r="D39" s="3">
        <v>1680</v>
      </c>
      <c r="E39" s="16"/>
    </row>
    <row r="40" spans="1:5">
      <c r="A40" s="13" t="s">
        <v>27</v>
      </c>
      <c r="B40" s="5">
        <v>145</v>
      </c>
      <c r="C40" s="5">
        <v>166</v>
      </c>
      <c r="D40" s="3">
        <v>311</v>
      </c>
      <c r="E40" s="16"/>
    </row>
    <row r="41" spans="1:5">
      <c r="A41" s="13" t="s">
        <v>28</v>
      </c>
      <c r="B41" s="5">
        <v>421</v>
      </c>
      <c r="C41" s="5">
        <v>436</v>
      </c>
      <c r="D41" s="3">
        <v>857</v>
      </c>
      <c r="E41" s="16"/>
    </row>
    <row r="42" spans="1:5">
      <c r="A42" s="17" t="s">
        <v>0</v>
      </c>
      <c r="B42" s="4">
        <v>2187</v>
      </c>
      <c r="C42" s="4">
        <v>2404</v>
      </c>
      <c r="D42" s="4">
        <v>4591</v>
      </c>
      <c r="E42" s="16"/>
    </row>
    <row r="43" spans="1:5">
      <c r="A43" s="13" t="s">
        <v>29</v>
      </c>
      <c r="B43" s="5">
        <v>234</v>
      </c>
      <c r="C43" s="5">
        <v>226</v>
      </c>
      <c r="D43" s="3">
        <v>460</v>
      </c>
      <c r="E43" s="16"/>
    </row>
    <row r="44" spans="1:5">
      <c r="A44" s="17" t="s">
        <v>0</v>
      </c>
      <c r="B44" s="4">
        <v>234</v>
      </c>
      <c r="C44" s="4">
        <v>226</v>
      </c>
      <c r="D44" s="4">
        <v>460</v>
      </c>
      <c r="E44" s="16"/>
    </row>
    <row r="45" spans="1:5">
      <c r="A45" s="13" t="s">
        <v>30</v>
      </c>
      <c r="B45" s="5">
        <v>467</v>
      </c>
      <c r="C45" s="5">
        <v>528</v>
      </c>
      <c r="D45" s="3">
        <v>995</v>
      </c>
      <c r="E45" s="16"/>
    </row>
    <row r="46" spans="1:5">
      <c r="A46" s="13" t="s">
        <v>31</v>
      </c>
      <c r="B46" s="5">
        <v>109</v>
      </c>
      <c r="C46" s="5">
        <v>126</v>
      </c>
      <c r="D46" s="3">
        <v>235</v>
      </c>
      <c r="E46" s="16"/>
    </row>
    <row r="47" spans="1:5">
      <c r="A47" s="13" t="s">
        <v>32</v>
      </c>
      <c r="B47" s="5">
        <v>231</v>
      </c>
      <c r="C47" s="5">
        <v>224</v>
      </c>
      <c r="D47" s="3">
        <v>455</v>
      </c>
      <c r="E47" s="16"/>
    </row>
    <row r="48" spans="1:5" ht="14.25" thickBot="1">
      <c r="A48" s="18" t="s">
        <v>0</v>
      </c>
      <c r="B48" s="6">
        <v>807</v>
      </c>
      <c r="C48" s="6">
        <v>878</v>
      </c>
      <c r="D48" s="6">
        <v>1685</v>
      </c>
      <c r="E48" s="19"/>
    </row>
    <row r="49" spans="1:5" ht="14.25" thickTop="1">
      <c r="A49" s="20" t="s">
        <v>40</v>
      </c>
      <c r="B49" s="2">
        <v>20191</v>
      </c>
      <c r="C49" s="2">
        <v>21645</v>
      </c>
      <c r="D49" s="2">
        <v>41836</v>
      </c>
      <c r="E49" s="21"/>
    </row>
    <row r="51" spans="1:5">
      <c r="A51" s="7" t="s">
        <v>41</v>
      </c>
    </row>
    <row r="52" spans="1:5" ht="14.25" thickBot="1">
      <c r="A52" s="10" t="s">
        <v>42</v>
      </c>
      <c r="B52" s="11" t="s">
        <v>36</v>
      </c>
      <c r="C52" s="11" t="s">
        <v>37</v>
      </c>
      <c r="D52" s="12" t="s">
        <v>38</v>
      </c>
      <c r="E52" s="11" t="s">
        <v>39</v>
      </c>
    </row>
    <row r="53" spans="1:5" ht="14.25" thickTop="1">
      <c r="A53" s="23" t="s">
        <v>1</v>
      </c>
      <c r="B53" s="1">
        <v>8</v>
      </c>
      <c r="C53" s="1">
        <v>16</v>
      </c>
      <c r="D53" s="3">
        <v>24</v>
      </c>
      <c r="E53" s="14"/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E53" sqref="E53"/>
    </sheetView>
  </sheetViews>
  <sheetFormatPr defaultRowHeight="13.5"/>
  <cols>
    <col min="1" max="1" width="20.625" style="22" customWidth="1"/>
    <col min="2" max="4" width="15.625" style="7" customWidth="1"/>
    <col min="5" max="5" width="19.125" style="7" customWidth="1"/>
    <col min="6" max="16384" width="9" style="7"/>
  </cols>
  <sheetData>
    <row r="1" spans="1:5">
      <c r="A1" s="7"/>
      <c r="D1" s="8" t="s">
        <v>33</v>
      </c>
      <c r="E1" s="9">
        <v>43892</v>
      </c>
    </row>
    <row r="2" spans="1:5">
      <c r="A2" s="7" t="s">
        <v>34</v>
      </c>
    </row>
    <row r="3" spans="1:5" ht="14.25" thickBot="1">
      <c r="A3" s="10" t="s">
        <v>35</v>
      </c>
      <c r="B3" s="11" t="s">
        <v>36</v>
      </c>
      <c r="C3" s="11" t="s">
        <v>37</v>
      </c>
      <c r="D3" s="12" t="s">
        <v>38</v>
      </c>
      <c r="E3" s="11" t="s">
        <v>39</v>
      </c>
    </row>
    <row r="4" spans="1:5" ht="14.25" thickTop="1">
      <c r="A4" s="13" t="s">
        <v>2</v>
      </c>
      <c r="B4" s="1">
        <v>672</v>
      </c>
      <c r="C4" s="1">
        <v>744</v>
      </c>
      <c r="D4" s="2">
        <v>1416</v>
      </c>
      <c r="E4" s="14"/>
    </row>
    <row r="5" spans="1:5">
      <c r="A5" s="13" t="s">
        <v>3</v>
      </c>
      <c r="B5" s="1">
        <v>1910</v>
      </c>
      <c r="C5" s="1">
        <v>2051</v>
      </c>
      <c r="D5" s="3">
        <v>3961</v>
      </c>
      <c r="E5" s="15"/>
    </row>
    <row r="6" spans="1:5">
      <c r="A6" s="13" t="s">
        <v>4</v>
      </c>
      <c r="B6" s="1">
        <v>2206</v>
      </c>
      <c r="C6" s="1">
        <v>2340</v>
      </c>
      <c r="D6" s="3">
        <v>4546</v>
      </c>
      <c r="E6" s="15"/>
    </row>
    <row r="7" spans="1:5">
      <c r="A7" s="13" t="s">
        <v>5</v>
      </c>
      <c r="B7" s="1">
        <v>562</v>
      </c>
      <c r="C7" s="1">
        <v>589</v>
      </c>
      <c r="D7" s="3">
        <v>1151</v>
      </c>
      <c r="E7" s="16"/>
    </row>
    <row r="8" spans="1:5">
      <c r="A8" s="17" t="s">
        <v>0</v>
      </c>
      <c r="B8" s="4">
        <v>5350</v>
      </c>
      <c r="C8" s="4">
        <v>5724</v>
      </c>
      <c r="D8" s="4">
        <v>11074</v>
      </c>
      <c r="E8" s="16"/>
    </row>
    <row r="9" spans="1:5">
      <c r="A9" s="13" t="s">
        <v>6</v>
      </c>
      <c r="B9" s="5">
        <v>1353</v>
      </c>
      <c r="C9" s="5">
        <v>1454</v>
      </c>
      <c r="D9" s="3">
        <v>2807</v>
      </c>
      <c r="E9" s="16"/>
    </row>
    <row r="10" spans="1:5">
      <c r="A10" s="13" t="s">
        <v>1</v>
      </c>
      <c r="B10" s="5">
        <v>626</v>
      </c>
      <c r="C10" s="5">
        <v>628</v>
      </c>
      <c r="D10" s="3">
        <v>1254</v>
      </c>
      <c r="E10" s="16"/>
    </row>
    <row r="11" spans="1:5">
      <c r="A11" s="13" t="s">
        <v>7</v>
      </c>
      <c r="B11" s="5">
        <v>478</v>
      </c>
      <c r="C11" s="5">
        <v>485</v>
      </c>
      <c r="D11" s="3">
        <v>963</v>
      </c>
      <c r="E11" s="16"/>
    </row>
    <row r="12" spans="1:5">
      <c r="A12" s="13" t="s">
        <v>8</v>
      </c>
      <c r="B12" s="5">
        <v>305</v>
      </c>
      <c r="C12" s="5">
        <v>326</v>
      </c>
      <c r="D12" s="3">
        <v>631</v>
      </c>
      <c r="E12" s="16"/>
    </row>
    <row r="13" spans="1:5">
      <c r="A13" s="13" t="s">
        <v>9</v>
      </c>
      <c r="B13" s="5">
        <v>175</v>
      </c>
      <c r="C13" s="5">
        <v>176</v>
      </c>
      <c r="D13" s="3">
        <v>351</v>
      </c>
      <c r="E13" s="16"/>
    </row>
    <row r="14" spans="1:5">
      <c r="A14" s="13" t="s">
        <v>10</v>
      </c>
      <c r="B14" s="5">
        <v>685</v>
      </c>
      <c r="C14" s="5">
        <v>774</v>
      </c>
      <c r="D14" s="3">
        <v>1459</v>
      </c>
      <c r="E14" s="16"/>
    </row>
    <row r="15" spans="1:5">
      <c r="A15" s="17" t="s">
        <v>0</v>
      </c>
      <c r="B15" s="4">
        <v>3622</v>
      </c>
      <c r="C15" s="4">
        <v>3843</v>
      </c>
      <c r="D15" s="4">
        <v>7465</v>
      </c>
      <c r="E15" s="16"/>
    </row>
    <row r="16" spans="1:5">
      <c r="A16" s="13" t="s">
        <v>11</v>
      </c>
      <c r="B16" s="5">
        <v>692</v>
      </c>
      <c r="C16" s="5">
        <v>717</v>
      </c>
      <c r="D16" s="3">
        <v>1409</v>
      </c>
      <c r="E16" s="16"/>
    </row>
    <row r="17" spans="1:5">
      <c r="A17" s="17" t="s">
        <v>0</v>
      </c>
      <c r="B17" s="4">
        <v>692</v>
      </c>
      <c r="C17" s="4">
        <v>717</v>
      </c>
      <c r="D17" s="4">
        <v>1409</v>
      </c>
      <c r="E17" s="16"/>
    </row>
    <row r="18" spans="1:5">
      <c r="A18" s="13" t="s">
        <v>12</v>
      </c>
      <c r="B18" s="5">
        <v>508</v>
      </c>
      <c r="C18" s="5">
        <v>568</v>
      </c>
      <c r="D18" s="3">
        <v>1076</v>
      </c>
      <c r="E18" s="16"/>
    </row>
    <row r="19" spans="1:5">
      <c r="A19" s="13" t="s">
        <v>13</v>
      </c>
      <c r="B19" s="5">
        <v>446</v>
      </c>
      <c r="C19" s="5">
        <v>495</v>
      </c>
      <c r="D19" s="3">
        <v>941</v>
      </c>
      <c r="E19" s="16"/>
    </row>
    <row r="20" spans="1:5">
      <c r="A20" s="17" t="s">
        <v>0</v>
      </c>
      <c r="B20" s="4">
        <v>954</v>
      </c>
      <c r="C20" s="4">
        <v>1063</v>
      </c>
      <c r="D20" s="4">
        <v>2017</v>
      </c>
      <c r="E20" s="16"/>
    </row>
    <row r="21" spans="1:5">
      <c r="A21" s="13" t="s">
        <v>14</v>
      </c>
      <c r="B21" s="5">
        <v>443</v>
      </c>
      <c r="C21" s="5">
        <v>483</v>
      </c>
      <c r="D21" s="3">
        <v>926</v>
      </c>
      <c r="E21" s="16"/>
    </row>
    <row r="22" spans="1:5">
      <c r="A22" s="13" t="s">
        <v>15</v>
      </c>
      <c r="B22" s="5">
        <v>789</v>
      </c>
      <c r="C22" s="5">
        <v>841</v>
      </c>
      <c r="D22" s="3">
        <v>1630</v>
      </c>
      <c r="E22" s="16"/>
    </row>
    <row r="23" spans="1:5">
      <c r="A23" s="17" t="s">
        <v>0</v>
      </c>
      <c r="B23" s="4">
        <v>1232</v>
      </c>
      <c r="C23" s="4">
        <v>1324</v>
      </c>
      <c r="D23" s="4">
        <v>2556</v>
      </c>
      <c r="E23" s="16"/>
    </row>
    <row r="24" spans="1:5">
      <c r="A24" s="13" t="s">
        <v>16</v>
      </c>
      <c r="B24" s="5">
        <v>526</v>
      </c>
      <c r="C24" s="5">
        <v>526</v>
      </c>
      <c r="D24" s="3">
        <v>1052</v>
      </c>
      <c r="E24" s="16"/>
    </row>
    <row r="25" spans="1:5">
      <c r="A25" s="17" t="s">
        <v>0</v>
      </c>
      <c r="B25" s="4">
        <v>526</v>
      </c>
      <c r="C25" s="4">
        <v>526</v>
      </c>
      <c r="D25" s="4">
        <v>1052</v>
      </c>
      <c r="E25" s="16"/>
    </row>
    <row r="26" spans="1:5">
      <c r="A26" s="13" t="s">
        <v>17</v>
      </c>
      <c r="B26" s="5">
        <v>625</v>
      </c>
      <c r="C26" s="5">
        <v>700</v>
      </c>
      <c r="D26" s="3">
        <v>1325</v>
      </c>
      <c r="E26" s="16"/>
    </row>
    <row r="27" spans="1:5">
      <c r="A27" s="17" t="s">
        <v>0</v>
      </c>
      <c r="B27" s="4">
        <v>625</v>
      </c>
      <c r="C27" s="4">
        <v>700</v>
      </c>
      <c r="D27" s="4">
        <v>1325</v>
      </c>
      <c r="E27" s="16"/>
    </row>
    <row r="28" spans="1:5">
      <c r="A28" s="13" t="s">
        <v>18</v>
      </c>
      <c r="B28" s="5">
        <v>249</v>
      </c>
      <c r="C28" s="5">
        <v>294</v>
      </c>
      <c r="D28" s="3">
        <v>543</v>
      </c>
      <c r="E28" s="16"/>
    </row>
    <row r="29" spans="1:5">
      <c r="A29" s="17" t="s">
        <v>0</v>
      </c>
      <c r="B29" s="4">
        <v>249</v>
      </c>
      <c r="C29" s="4">
        <v>294</v>
      </c>
      <c r="D29" s="4">
        <v>543</v>
      </c>
      <c r="E29" s="16"/>
    </row>
    <row r="30" spans="1:5">
      <c r="A30" s="13" t="s">
        <v>19</v>
      </c>
      <c r="B30" s="5">
        <v>1139</v>
      </c>
      <c r="C30" s="5">
        <v>1210</v>
      </c>
      <c r="D30" s="3">
        <v>2349</v>
      </c>
      <c r="E30" s="16"/>
    </row>
    <row r="31" spans="1:5">
      <c r="A31" s="13" t="s">
        <v>20</v>
      </c>
      <c r="B31" s="5">
        <v>496</v>
      </c>
      <c r="C31" s="5">
        <v>518</v>
      </c>
      <c r="D31" s="3">
        <v>1014</v>
      </c>
      <c r="E31" s="16"/>
    </row>
    <row r="32" spans="1:5">
      <c r="A32" s="13" t="s">
        <v>21</v>
      </c>
      <c r="B32" s="5">
        <v>335</v>
      </c>
      <c r="C32" s="5">
        <v>384</v>
      </c>
      <c r="D32" s="3">
        <v>719</v>
      </c>
      <c r="E32" s="16"/>
    </row>
    <row r="33" spans="1:5">
      <c r="A33" s="17" t="s">
        <v>0</v>
      </c>
      <c r="B33" s="4">
        <v>1970</v>
      </c>
      <c r="C33" s="4">
        <v>2112</v>
      </c>
      <c r="D33" s="4">
        <v>4082</v>
      </c>
      <c r="E33" s="16"/>
    </row>
    <row r="34" spans="1:5">
      <c r="A34" s="13" t="s">
        <v>22</v>
      </c>
      <c r="B34" s="5">
        <v>1192</v>
      </c>
      <c r="C34" s="5">
        <v>1246</v>
      </c>
      <c r="D34" s="3">
        <v>2438</v>
      </c>
      <c r="E34" s="16"/>
    </row>
    <row r="35" spans="1:5">
      <c r="A35" s="13" t="s">
        <v>23</v>
      </c>
      <c r="B35" s="5">
        <v>413</v>
      </c>
      <c r="C35" s="5">
        <v>443</v>
      </c>
      <c r="D35" s="3">
        <v>856</v>
      </c>
      <c r="E35" s="16"/>
    </row>
    <row r="36" spans="1:5">
      <c r="A36" s="13" t="s">
        <v>24</v>
      </c>
      <c r="B36" s="5">
        <v>121</v>
      </c>
      <c r="C36" s="5">
        <v>151</v>
      </c>
      <c r="D36" s="3">
        <v>272</v>
      </c>
      <c r="E36" s="16"/>
    </row>
    <row r="37" spans="1:5">
      <c r="A37" s="17" t="s">
        <v>0</v>
      </c>
      <c r="B37" s="4">
        <v>1726</v>
      </c>
      <c r="C37" s="4">
        <v>1840</v>
      </c>
      <c r="D37" s="4">
        <v>3566</v>
      </c>
      <c r="E37" s="16"/>
    </row>
    <row r="38" spans="1:5">
      <c r="A38" s="13" t="s">
        <v>25</v>
      </c>
      <c r="B38" s="5">
        <v>833</v>
      </c>
      <c r="C38" s="5">
        <v>918</v>
      </c>
      <c r="D38" s="3">
        <v>1751</v>
      </c>
      <c r="E38" s="16"/>
    </row>
    <row r="39" spans="1:5">
      <c r="A39" s="13" t="s">
        <v>26</v>
      </c>
      <c r="B39" s="5">
        <v>795</v>
      </c>
      <c r="C39" s="5">
        <v>888</v>
      </c>
      <c r="D39" s="3">
        <v>1683</v>
      </c>
      <c r="E39" s="16"/>
    </row>
    <row r="40" spans="1:5">
      <c r="A40" s="13" t="s">
        <v>27</v>
      </c>
      <c r="B40" s="5">
        <v>148</v>
      </c>
      <c r="C40" s="5">
        <v>168</v>
      </c>
      <c r="D40" s="3">
        <v>316</v>
      </c>
      <c r="E40" s="16"/>
    </row>
    <row r="41" spans="1:5">
      <c r="A41" s="13" t="s">
        <v>28</v>
      </c>
      <c r="B41" s="5">
        <v>425</v>
      </c>
      <c r="C41" s="5">
        <v>439</v>
      </c>
      <c r="D41" s="3">
        <v>864</v>
      </c>
      <c r="E41" s="16"/>
    </row>
    <row r="42" spans="1:5">
      <c r="A42" s="17" t="s">
        <v>0</v>
      </c>
      <c r="B42" s="4">
        <v>2201</v>
      </c>
      <c r="C42" s="4">
        <v>2413</v>
      </c>
      <c r="D42" s="4">
        <v>4614</v>
      </c>
      <c r="E42" s="16"/>
    </row>
    <row r="43" spans="1:5">
      <c r="A43" s="13" t="s">
        <v>29</v>
      </c>
      <c r="B43" s="5">
        <v>238</v>
      </c>
      <c r="C43" s="5">
        <v>228</v>
      </c>
      <c r="D43" s="3">
        <v>466</v>
      </c>
      <c r="E43" s="16"/>
    </row>
    <row r="44" spans="1:5">
      <c r="A44" s="17" t="s">
        <v>0</v>
      </c>
      <c r="B44" s="4">
        <v>238</v>
      </c>
      <c r="C44" s="4">
        <v>228</v>
      </c>
      <c r="D44" s="4">
        <v>466</v>
      </c>
      <c r="E44" s="16"/>
    </row>
    <row r="45" spans="1:5">
      <c r="A45" s="13" t="s">
        <v>30</v>
      </c>
      <c r="B45" s="5">
        <v>470</v>
      </c>
      <c r="C45" s="5">
        <v>533</v>
      </c>
      <c r="D45" s="3">
        <v>1003</v>
      </c>
      <c r="E45" s="16"/>
    </row>
    <row r="46" spans="1:5">
      <c r="A46" s="13" t="s">
        <v>31</v>
      </c>
      <c r="B46" s="5">
        <v>110</v>
      </c>
      <c r="C46" s="5">
        <v>124</v>
      </c>
      <c r="D46" s="3">
        <v>234</v>
      </c>
      <c r="E46" s="16"/>
    </row>
    <row r="47" spans="1:5">
      <c r="A47" s="13" t="s">
        <v>32</v>
      </c>
      <c r="B47" s="5">
        <v>232</v>
      </c>
      <c r="C47" s="5">
        <v>224</v>
      </c>
      <c r="D47" s="3">
        <v>456</v>
      </c>
      <c r="E47" s="16"/>
    </row>
    <row r="48" spans="1:5" ht="14.25" thickBot="1">
      <c r="A48" s="18" t="s">
        <v>0</v>
      </c>
      <c r="B48" s="6">
        <v>812</v>
      </c>
      <c r="C48" s="6">
        <v>881</v>
      </c>
      <c r="D48" s="6">
        <v>1693</v>
      </c>
      <c r="E48" s="19"/>
    </row>
    <row r="49" spans="1:5" ht="14.25" thickTop="1">
      <c r="A49" s="20" t="s">
        <v>40</v>
      </c>
      <c r="B49" s="2">
        <v>20197</v>
      </c>
      <c r="C49" s="2">
        <v>21665</v>
      </c>
      <c r="D49" s="2">
        <v>41862</v>
      </c>
      <c r="E49" s="21"/>
    </row>
    <row r="51" spans="1:5">
      <c r="A51" s="7" t="s">
        <v>41</v>
      </c>
    </row>
    <row r="52" spans="1:5" ht="14.25" thickBot="1">
      <c r="A52" s="10" t="s">
        <v>42</v>
      </c>
      <c r="B52" s="11" t="s">
        <v>36</v>
      </c>
      <c r="C52" s="11" t="s">
        <v>37</v>
      </c>
      <c r="D52" s="12" t="s">
        <v>38</v>
      </c>
      <c r="E52" s="11" t="s">
        <v>39</v>
      </c>
    </row>
    <row r="53" spans="1:5" ht="14.25" thickTop="1">
      <c r="A53" s="23" t="s">
        <v>1</v>
      </c>
      <c r="B53" s="1">
        <v>8</v>
      </c>
      <c r="C53" s="1">
        <v>15</v>
      </c>
      <c r="D53" s="3">
        <v>23</v>
      </c>
      <c r="E53" s="14"/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令和2年12月1日</vt:lpstr>
      <vt:lpstr>令和2年9月1日</vt:lpstr>
      <vt:lpstr>令和2年6月1日</vt:lpstr>
      <vt:lpstr>令和2年3月2日</vt:lpstr>
    </vt:vector>
  </TitlesOfParts>
  <Company>恵那市役所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恵那市役所</dc:creator>
  <cp:lastModifiedBy>山村　智</cp:lastModifiedBy>
  <cp:lastPrinted>2017-03-01T05:57:38Z</cp:lastPrinted>
  <dcterms:created xsi:type="dcterms:W3CDTF">2012-02-23T07:25:57Z</dcterms:created>
  <dcterms:modified xsi:type="dcterms:W3CDTF">2020-12-03T02:59:40Z</dcterms:modified>
</cp:coreProperties>
</file>